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275" windowHeight="73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5" i="1"/>
  <c r="H53"/>
  <c r="H62"/>
  <c r="H48"/>
  <c r="H42"/>
  <c r="H38"/>
  <c r="H34"/>
  <c r="H28"/>
  <c r="H24"/>
  <c r="H13"/>
  <c r="H14"/>
  <c r="H16"/>
  <c r="H17"/>
  <c r="H18"/>
  <c r="H19"/>
  <c r="H20"/>
  <c r="H21"/>
  <c r="H22"/>
  <c r="H23"/>
  <c r="H25"/>
  <c r="H27"/>
  <c r="H29"/>
  <c r="H32"/>
  <c r="H33"/>
  <c r="H35"/>
  <c r="H37"/>
  <c r="H39"/>
  <c r="H41"/>
  <c r="H43"/>
  <c r="H44"/>
  <c r="H45"/>
  <c r="H46"/>
  <c r="H47"/>
  <c r="H49"/>
  <c r="H50"/>
  <c r="H51"/>
  <c r="H52"/>
  <c r="H54"/>
  <c r="H55"/>
  <c r="H56"/>
  <c r="H57"/>
  <c r="H58"/>
  <c r="H59"/>
  <c r="H60"/>
  <c r="H61"/>
  <c r="H3"/>
  <c r="H5"/>
  <c r="H6"/>
  <c r="H7"/>
  <c r="H8"/>
  <c r="H9"/>
  <c r="H10"/>
  <c r="H11"/>
  <c r="H12"/>
  <c r="H2"/>
</calcChain>
</file>

<file path=xl/sharedStrings.xml><?xml version="1.0" encoding="utf-8"?>
<sst xmlns="http://schemas.openxmlformats.org/spreadsheetml/2006/main" count="165" uniqueCount="124">
  <si>
    <t>类别</t>
    <phoneticPr fontId="2" type="noConversion"/>
  </si>
  <si>
    <t>品牌/规格</t>
    <phoneticPr fontId="2" type="noConversion"/>
  </si>
  <si>
    <t>规格</t>
    <phoneticPr fontId="2" type="noConversion"/>
  </si>
  <si>
    <t>单价</t>
    <phoneticPr fontId="2" type="noConversion"/>
  </si>
  <si>
    <t>厨房</t>
    <phoneticPr fontId="2" type="noConversion"/>
  </si>
  <si>
    <t>厨房瓷砖</t>
    <phoneticPr fontId="2" type="noConversion"/>
  </si>
  <si>
    <t>罗马磁砖新纪元 高亮釉 DHP120</t>
  </si>
  <si>
    <t>片</t>
    <phoneticPr fontId="6" type="noConversion"/>
  </si>
  <si>
    <t>厨房地砖</t>
    <phoneticPr fontId="2" type="noConversion"/>
  </si>
  <si>
    <t>罗马磁砖新纪元 钛丽石 IUX2203</t>
  </si>
  <si>
    <t>厨房吊顶</t>
    <phoneticPr fontId="2" type="noConversion"/>
  </si>
  <si>
    <t>星丽宝吊顶一厨一卫豪华三灯暖套餐</t>
  </si>
  <si>
    <t>套</t>
    <phoneticPr fontId="6" type="noConversion"/>
  </si>
  <si>
    <t>脱排灶具</t>
    <phoneticPr fontId="2" type="noConversion"/>
  </si>
  <si>
    <t>老板电器烟灶套餐</t>
  </si>
  <si>
    <t>灶具</t>
    <phoneticPr fontId="2" type="noConversion"/>
  </si>
  <si>
    <t>不锈钢水槽</t>
    <phoneticPr fontId="2" type="noConversion"/>
  </si>
  <si>
    <t xml:space="preserve">欧琳正品2201水槽+8033龙头套双槽厨房洗菜盆 </t>
  </si>
  <si>
    <t>大小槽盆</t>
  </si>
  <si>
    <t>水槽龙头</t>
    <phoneticPr fontId="2" type="noConversion"/>
  </si>
  <si>
    <t>热水器</t>
    <phoneticPr fontId="2" type="noConversion"/>
  </si>
  <si>
    <t>热水器 能率 11L 恒温 1180AFE</t>
  </si>
  <si>
    <t>台</t>
    <phoneticPr fontId="6" type="noConversion"/>
  </si>
  <si>
    <t>厨房门</t>
    <phoneticPr fontId="2" type="noConversion"/>
  </si>
  <si>
    <t>康辉木门 房门 实木复合门 进口PVC</t>
  </si>
  <si>
    <t>净水器</t>
    <phoneticPr fontId="2" type="noConversion"/>
  </si>
  <si>
    <t>3M净水器 前置过滤器BFS1-100+终端直饮机CDW7101V</t>
  </si>
  <si>
    <t>卫生间瓷砖</t>
    <phoneticPr fontId="2" type="noConversion"/>
  </si>
  <si>
    <t xml:space="preserve">罗马磁砖新纪元 高亮釉 DAP001 </t>
  </si>
  <si>
    <t>卫生间吊顶</t>
    <phoneticPr fontId="2" type="noConversion"/>
  </si>
  <si>
    <t xml:space="preserve">星丽宝吊顶一厨一卫豪华三灯暖套餐 </t>
  </si>
  <si>
    <t>浴霸电器</t>
    <phoneticPr fontId="2" type="noConversion"/>
  </si>
  <si>
    <t>吊顶套餐内</t>
    <phoneticPr fontId="2" type="noConversion"/>
  </si>
  <si>
    <t>卫生间门</t>
    <phoneticPr fontId="2" type="noConversion"/>
  </si>
  <si>
    <t>浴室柜</t>
    <phoneticPr fontId="2" type="noConversion"/>
  </si>
  <si>
    <t>件</t>
    <phoneticPr fontId="6" type="noConversion"/>
  </si>
  <si>
    <t>台盆龙头</t>
    <phoneticPr fontId="2" type="noConversion"/>
  </si>
  <si>
    <t>浴室柜套餐内</t>
    <phoneticPr fontId="2" type="noConversion"/>
  </si>
  <si>
    <t>淋浴房/浴缸</t>
    <phoneticPr fontId="2" type="noConversion"/>
  </si>
  <si>
    <t>平米</t>
    <phoneticPr fontId="6" type="noConversion"/>
  </si>
  <si>
    <t>座便器</t>
    <phoneticPr fontId="2" type="noConversion"/>
  </si>
  <si>
    <t>个</t>
    <phoneticPr fontId="6" type="noConversion"/>
  </si>
  <si>
    <t>淋浴花洒</t>
    <phoneticPr fontId="2" type="noConversion"/>
  </si>
  <si>
    <t>潜水艇花洒套装加瓦林80338全铜升降淋浴龙头</t>
  </si>
  <si>
    <t>三出水</t>
  </si>
  <si>
    <t>卫浴五金</t>
    <phoneticPr fontId="2" type="noConversion"/>
  </si>
  <si>
    <t>潜水艇五金专营店-路易莎太空铝超值六件套</t>
  </si>
  <si>
    <t>客厅地板</t>
    <phoneticPr fontId="2" type="noConversion"/>
  </si>
  <si>
    <t>扬子强化地板 防水耐磨地板 梦幻水晶系列</t>
  </si>
  <si>
    <t>客厅涂料</t>
    <phoneticPr fontId="2" type="noConversion"/>
  </si>
  <si>
    <t>防盗门</t>
    <phoneticPr fontId="2" type="noConversion"/>
  </si>
  <si>
    <t>星月神B17T型丁级防盗门/安全门</t>
  </si>
  <si>
    <t>扇</t>
    <phoneticPr fontId="6" type="noConversion"/>
  </si>
  <si>
    <t>卧室</t>
    <phoneticPr fontId="2" type="noConversion"/>
  </si>
  <si>
    <t>卧室地板</t>
    <phoneticPr fontId="2" type="noConversion"/>
  </si>
  <si>
    <t>YZ160 鑫玉橡木 木制品 扬子 复合地板</t>
  </si>
  <si>
    <t>卧室涂料</t>
    <phoneticPr fontId="2" type="noConversion"/>
  </si>
  <si>
    <t>墙纸</t>
    <phoneticPr fontId="2" type="noConversion"/>
  </si>
  <si>
    <t>卧室门</t>
    <phoneticPr fontId="2" type="noConversion"/>
  </si>
  <si>
    <t>卧室移门衣柜</t>
    <phoneticPr fontId="2" type="noConversion"/>
  </si>
  <si>
    <t>【欧歌】吉林森工E0级实木刨花板</t>
  </si>
  <si>
    <t>阳台</t>
    <phoneticPr fontId="2" type="noConversion"/>
  </si>
  <si>
    <t>阳台移门</t>
    <phoneticPr fontId="2" type="noConversion"/>
  </si>
  <si>
    <t>欧歌 定制卫生间、浴室隔断移门</t>
  </si>
  <si>
    <t>阳台地砖</t>
    <phoneticPr fontId="2" type="noConversion"/>
  </si>
  <si>
    <t>阳台门窗</t>
    <phoneticPr fontId="2" type="noConversion"/>
  </si>
  <si>
    <t>铭艺门窗及阳光房---凤铝799型有框移窗</t>
  </si>
  <si>
    <t>晾衣架</t>
    <phoneticPr fontId="2" type="noConversion"/>
  </si>
  <si>
    <t>好太太晾衣架双杆式升降D-1004 2.4m</t>
  </si>
  <si>
    <t>副</t>
    <phoneticPr fontId="6" type="noConversion"/>
  </si>
  <si>
    <t>水电</t>
    <phoneticPr fontId="2" type="noConversion"/>
  </si>
  <si>
    <t>强电箱加空开</t>
    <phoneticPr fontId="2" type="noConversion"/>
  </si>
  <si>
    <t>开关</t>
    <phoneticPr fontId="2" type="noConversion"/>
  </si>
  <si>
    <t>水管</t>
    <phoneticPr fontId="2" type="noConversion"/>
  </si>
  <si>
    <t>窗帘</t>
    <phoneticPr fontId="2" type="noConversion"/>
  </si>
  <si>
    <t>家具、电器</t>
    <phoneticPr fontId="2" type="noConversion"/>
  </si>
  <si>
    <t>主卧床</t>
    <phoneticPr fontId="2" type="noConversion"/>
  </si>
  <si>
    <t>主卧家具</t>
    <phoneticPr fontId="2" type="noConversion"/>
  </si>
  <si>
    <t>沙发</t>
    <phoneticPr fontId="2" type="noConversion"/>
  </si>
  <si>
    <t>餐桌</t>
    <phoneticPr fontId="2" type="noConversion"/>
  </si>
  <si>
    <t>套餐内含</t>
    <phoneticPr fontId="1" type="noConversion"/>
  </si>
  <si>
    <t>森柏禧家[金牌套餐]台湾模压板+露水河E0级柜体+石英石</t>
    <phoneticPr fontId="1" type="noConversion"/>
  </si>
  <si>
    <t>350*750</t>
    <phoneticPr fontId="1" type="noConversion"/>
  </si>
  <si>
    <t>LOCAER罗卡卫浴 橡木浴室柜LC-M3177B</t>
    <phoneticPr fontId="1" type="noConversion"/>
  </si>
  <si>
    <t>美丽华10mm钢化移门淋浴房巨人II型</t>
    <phoneticPr fontId="1" type="noConversion"/>
  </si>
  <si>
    <t>【安华卫浴】全包连体座厕/马桶AB13001MD/LD</t>
  </si>
  <si>
    <t>爱舍墙纸蓝色条纹地中海风格</t>
    <phoneticPr fontId="1" type="noConversion"/>
  </si>
  <si>
    <t>5.3㎡ /卷</t>
  </si>
  <si>
    <t>儿童房</t>
    <phoneticPr fontId="2" type="noConversion"/>
  </si>
  <si>
    <t>书房</t>
    <phoneticPr fontId="2" type="noConversion"/>
  </si>
  <si>
    <t>多乐士金装五合一超低VOC套餐配无添加</t>
  </si>
  <si>
    <t>地暖</t>
    <phoneticPr fontId="2" type="noConversion"/>
  </si>
  <si>
    <t>韩国依柯赛地暖 长丝碳纤维（客厅、卫生间）</t>
    <phoneticPr fontId="1" type="noConversion"/>
  </si>
  <si>
    <t>亿欧沙发 转角沙发 布艺沙发 地中海风格</t>
    <phoneticPr fontId="1" type="noConversion"/>
  </si>
  <si>
    <t>上品家居 餐台+6椅</t>
    <phoneticPr fontId="1" type="noConversion"/>
  </si>
  <si>
    <t>伊甸家园 卧房系列 HS204韩式床</t>
    <phoneticPr fontId="1" type="noConversion"/>
  </si>
  <si>
    <t>伊甸家园 卧房系列 HS203四门衣柜、梳妆台</t>
    <phoneticPr fontId="1" type="noConversion"/>
  </si>
  <si>
    <t>儿童房</t>
    <phoneticPr fontId="2" type="noConversion"/>
  </si>
  <si>
    <t>维克托利环保松木 全实木 儿童卧室套件</t>
    <phoneticPr fontId="1" type="noConversion"/>
  </si>
  <si>
    <t>书房</t>
    <phoneticPr fontId="1" type="noConversion"/>
  </si>
  <si>
    <t>尚品宅配定制家居</t>
    <phoneticPr fontId="1" type="noConversion"/>
  </si>
  <si>
    <t>中央空调</t>
    <phoneticPr fontId="1" type="noConversion"/>
  </si>
  <si>
    <t>格力中央空调</t>
    <phoneticPr fontId="2" type="noConversion"/>
  </si>
  <si>
    <t>【意萨立德】窗帘晓风系列</t>
    <phoneticPr fontId="1" type="noConversion"/>
  </si>
  <si>
    <t>套</t>
    <phoneticPr fontId="1" type="noConversion"/>
  </si>
  <si>
    <t>300*450</t>
    <phoneticPr fontId="1" type="noConversion"/>
  </si>
  <si>
    <t>600*600</t>
    <phoneticPr fontId="1" type="noConversion"/>
  </si>
  <si>
    <t>伸缩晾衣架</t>
    <phoneticPr fontId="1" type="noConversion"/>
  </si>
  <si>
    <t>好太太折叠晾衣架</t>
  </si>
  <si>
    <t>客厅</t>
    <phoneticPr fontId="1" type="noConversion"/>
  </si>
  <si>
    <t>单位</t>
    <phoneticPr fontId="2" type="noConversion"/>
  </si>
  <si>
    <t>数量</t>
    <phoneticPr fontId="1" type="noConversion"/>
  </si>
  <si>
    <t>价格</t>
    <phoneticPr fontId="1" type="noConversion"/>
  </si>
  <si>
    <t>平方</t>
    <phoneticPr fontId="6" type="noConversion"/>
  </si>
  <si>
    <t>延米</t>
    <phoneticPr fontId="1" type="noConversion"/>
  </si>
  <si>
    <t>卫生间</t>
    <phoneticPr fontId="2" type="noConversion"/>
  </si>
  <si>
    <t>600*600</t>
    <phoneticPr fontId="1" type="noConversion"/>
  </si>
  <si>
    <t>美尔固一厨一卫皓白系列套餐</t>
  </si>
  <si>
    <t>米</t>
    <phoneticPr fontId="6" type="noConversion"/>
  </si>
  <si>
    <t>平米</t>
    <phoneticPr fontId="1" type="noConversion"/>
  </si>
  <si>
    <t>西门子开关远景雅白五孔插座</t>
  </si>
  <si>
    <t>个</t>
    <phoneticPr fontId="1" type="noConversion"/>
  </si>
  <si>
    <t>西门子12回路强电箱</t>
  </si>
  <si>
    <t>套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</si>
</sst>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\(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666666"/>
      <name val="Tahoma"/>
      <family val="2"/>
    </font>
    <font>
      <sz val="9"/>
      <color rgb="FF000000"/>
      <name val="Tahoma"/>
      <family val="2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1" applyFont="1" applyBorder="1" applyAlignment="1" applyProtection="1">
      <alignment vertical="center" wrapText="1"/>
    </xf>
    <xf numFmtId="176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4" fillId="0" borderId="1" xfId="1" applyFont="1" applyBorder="1" applyAlignment="1" applyProtection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4" fillId="0" borderId="1" xfId="1" applyNumberFormat="1" applyFont="1" applyBorder="1" applyAlignment="1" applyProtection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4" fillId="0" borderId="0" xfId="1" applyFont="1" applyAlignment="1" applyProtection="1">
      <alignment vertical="center" wrapText="1"/>
    </xf>
    <xf numFmtId="0" fontId="4" fillId="0" borderId="0" xfId="1" applyAlignment="1" applyProtection="1">
      <alignment vertical="center" wrapText="1"/>
    </xf>
    <xf numFmtId="0" fontId="4" fillId="0" borderId="1" xfId="1" applyBorder="1" applyAlignment="1" applyProtection="1">
      <alignment vertical="center"/>
    </xf>
    <xf numFmtId="0" fontId="8" fillId="0" borderId="0" xfId="0" applyFont="1">
      <alignment vertical="center"/>
    </xf>
    <xf numFmtId="177" fontId="0" fillId="0" borderId="2" xfId="0" applyNumberFormat="1" applyBorder="1">
      <alignment vertical="center"/>
    </xf>
    <xf numFmtId="0" fontId="9" fillId="0" borderId="1" xfId="0" applyFont="1" applyBorder="1" applyAlignment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ll.jia.com/item/7188/" TargetMode="External"/><Relationship Id="rId18" Type="http://schemas.openxmlformats.org/officeDocument/2006/relationships/hyperlink" Target="http://mall.jia.com/item/73181/" TargetMode="External"/><Relationship Id="rId26" Type="http://schemas.openxmlformats.org/officeDocument/2006/relationships/hyperlink" Target="http://mall.jia.com/item/17898/" TargetMode="External"/><Relationship Id="rId39" Type="http://schemas.openxmlformats.org/officeDocument/2006/relationships/hyperlink" Target="http://jiaju.jia.com/item/87798/" TargetMode="External"/><Relationship Id="rId3" Type="http://schemas.openxmlformats.org/officeDocument/2006/relationships/hyperlink" Target="http://mall.jia.com/item/8014/" TargetMode="External"/><Relationship Id="rId21" Type="http://schemas.openxmlformats.org/officeDocument/2006/relationships/hyperlink" Target="http://mall.jia.com/item/7318/" TargetMode="External"/><Relationship Id="rId34" Type="http://schemas.openxmlformats.org/officeDocument/2006/relationships/hyperlink" Target="http://mall.jia.com/item/6233/" TargetMode="External"/><Relationship Id="rId42" Type="http://schemas.openxmlformats.org/officeDocument/2006/relationships/hyperlink" Target="http://mall.jia.com/item/121481/" TargetMode="External"/><Relationship Id="rId47" Type="http://schemas.openxmlformats.org/officeDocument/2006/relationships/hyperlink" Target="http://mall.jia.com/item/3419/" TargetMode="External"/><Relationship Id="rId7" Type="http://schemas.openxmlformats.org/officeDocument/2006/relationships/hyperlink" Target="http://mall.jia.com/item/136019/" TargetMode="External"/><Relationship Id="rId12" Type="http://schemas.openxmlformats.org/officeDocument/2006/relationships/hyperlink" Target="http://mall.jia.com/item/74112/" TargetMode="External"/><Relationship Id="rId17" Type="http://schemas.openxmlformats.org/officeDocument/2006/relationships/hyperlink" Target="http://mall.jia.com/item/136019/" TargetMode="External"/><Relationship Id="rId25" Type="http://schemas.openxmlformats.org/officeDocument/2006/relationships/hyperlink" Target="http://mall.jia.com/item/8802/" TargetMode="External"/><Relationship Id="rId33" Type="http://schemas.openxmlformats.org/officeDocument/2006/relationships/hyperlink" Target="http://mall.jia.com/item/6233/" TargetMode="External"/><Relationship Id="rId38" Type="http://schemas.openxmlformats.org/officeDocument/2006/relationships/hyperlink" Target="http://jiaju.jia.com/item/61761/" TargetMode="External"/><Relationship Id="rId46" Type="http://schemas.openxmlformats.org/officeDocument/2006/relationships/hyperlink" Target="http://mall.jia.com/item/93997/" TargetMode="External"/><Relationship Id="rId2" Type="http://schemas.openxmlformats.org/officeDocument/2006/relationships/hyperlink" Target="http://mall.jia.com/item/58802/" TargetMode="External"/><Relationship Id="rId16" Type="http://schemas.openxmlformats.org/officeDocument/2006/relationships/hyperlink" Target="http://mall.jia.com/item/4065/" TargetMode="External"/><Relationship Id="rId20" Type="http://schemas.openxmlformats.org/officeDocument/2006/relationships/hyperlink" Target="http://mall.jia.com/item/58802/" TargetMode="External"/><Relationship Id="rId29" Type="http://schemas.openxmlformats.org/officeDocument/2006/relationships/hyperlink" Target="http://item.taobao.com/item.htm?spm=a230r.1.14.29.y6jmhJ&amp;id=13586063595&amp;ns=1" TargetMode="External"/><Relationship Id="rId41" Type="http://schemas.openxmlformats.org/officeDocument/2006/relationships/hyperlink" Target="http://jiaju.jia.com/item/7619/" TargetMode="External"/><Relationship Id="rId1" Type="http://schemas.openxmlformats.org/officeDocument/2006/relationships/hyperlink" Target="http://mall.jia.com/item/58526/" TargetMode="External"/><Relationship Id="rId6" Type="http://schemas.openxmlformats.org/officeDocument/2006/relationships/hyperlink" Target="http://mall.jia.com/item/956/" TargetMode="External"/><Relationship Id="rId11" Type="http://schemas.openxmlformats.org/officeDocument/2006/relationships/hyperlink" Target="http://mall.jia.com/item/136019/" TargetMode="External"/><Relationship Id="rId24" Type="http://schemas.openxmlformats.org/officeDocument/2006/relationships/hyperlink" Target="http://mall.jia.com/item/67630/" TargetMode="External"/><Relationship Id="rId32" Type="http://schemas.openxmlformats.org/officeDocument/2006/relationships/hyperlink" Target="http://mall.jia.com/item/6233/" TargetMode="External"/><Relationship Id="rId37" Type="http://schemas.openxmlformats.org/officeDocument/2006/relationships/hyperlink" Target="http://jiaju.jia.com/item/129050/" TargetMode="External"/><Relationship Id="rId40" Type="http://schemas.openxmlformats.org/officeDocument/2006/relationships/hyperlink" Target="http://jiaju.jia.com/item/87801/" TargetMode="External"/><Relationship Id="rId45" Type="http://schemas.openxmlformats.org/officeDocument/2006/relationships/hyperlink" Target="http://mall.jia.com/item/97453/" TargetMode="External"/><Relationship Id="rId5" Type="http://schemas.openxmlformats.org/officeDocument/2006/relationships/hyperlink" Target="http://mall.jia.com/item/2419/" TargetMode="External"/><Relationship Id="rId15" Type="http://schemas.openxmlformats.org/officeDocument/2006/relationships/hyperlink" Target="http://mall.jia.com/item/6904/" TargetMode="External"/><Relationship Id="rId23" Type="http://schemas.openxmlformats.org/officeDocument/2006/relationships/hyperlink" Target="http://mall.jia.com/item/93896/" TargetMode="External"/><Relationship Id="rId28" Type="http://schemas.openxmlformats.org/officeDocument/2006/relationships/hyperlink" Target="http://mall.jia.com/item/136019/" TargetMode="External"/><Relationship Id="rId36" Type="http://schemas.openxmlformats.org/officeDocument/2006/relationships/hyperlink" Target="http://mall.jia.com/item/98716/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mall.jia.com/item/8014/" TargetMode="External"/><Relationship Id="rId19" Type="http://schemas.openxmlformats.org/officeDocument/2006/relationships/hyperlink" Target="http://mall.jia.com/item/94283/" TargetMode="External"/><Relationship Id="rId31" Type="http://schemas.openxmlformats.org/officeDocument/2006/relationships/hyperlink" Target="http://mall.jia.com/item/136019/" TargetMode="External"/><Relationship Id="rId44" Type="http://schemas.openxmlformats.org/officeDocument/2006/relationships/hyperlink" Target="http://jiaju.jia.com/item/139100/" TargetMode="External"/><Relationship Id="rId4" Type="http://schemas.openxmlformats.org/officeDocument/2006/relationships/hyperlink" Target="http://mall.jia.com/item/130286/" TargetMode="External"/><Relationship Id="rId9" Type="http://schemas.openxmlformats.org/officeDocument/2006/relationships/hyperlink" Target="http://mall.jia.com/item/60091/" TargetMode="External"/><Relationship Id="rId14" Type="http://schemas.openxmlformats.org/officeDocument/2006/relationships/hyperlink" Target="http://mall.jia.com/item/4065/" TargetMode="External"/><Relationship Id="rId22" Type="http://schemas.openxmlformats.org/officeDocument/2006/relationships/hyperlink" Target="http://mall.jia.com/item/97167/" TargetMode="External"/><Relationship Id="rId27" Type="http://schemas.openxmlformats.org/officeDocument/2006/relationships/hyperlink" Target="http://mall.jia.com/item/4065/" TargetMode="External"/><Relationship Id="rId30" Type="http://schemas.openxmlformats.org/officeDocument/2006/relationships/hyperlink" Target="http://mall.jia.com/item/4065/" TargetMode="External"/><Relationship Id="rId35" Type="http://schemas.openxmlformats.org/officeDocument/2006/relationships/hyperlink" Target="http://mall.jia.com/item/6233/" TargetMode="External"/><Relationship Id="rId43" Type="http://schemas.openxmlformats.org/officeDocument/2006/relationships/hyperlink" Target="http://mall.jia.com/item/76433/" TargetMode="External"/><Relationship Id="rId48" Type="http://schemas.openxmlformats.org/officeDocument/2006/relationships/hyperlink" Target="http://mall.jia.com/item/13715/" TargetMode="External"/><Relationship Id="rId8" Type="http://schemas.openxmlformats.org/officeDocument/2006/relationships/hyperlink" Target="http://mall.jia.com/item/7808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22" workbookViewId="0">
      <selection activeCell="J67" sqref="J67"/>
    </sheetView>
  </sheetViews>
  <sheetFormatPr defaultRowHeight="13.5"/>
  <cols>
    <col min="2" max="2" width="14.125" customWidth="1"/>
    <col min="3" max="3" width="55.625" customWidth="1"/>
    <col min="5" max="5" width="11.25" customWidth="1"/>
  </cols>
  <sheetData>
    <row r="1" spans="1:8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110</v>
      </c>
      <c r="G1" t="s">
        <v>111</v>
      </c>
      <c r="H1" t="s">
        <v>112</v>
      </c>
    </row>
    <row r="2" spans="1:8">
      <c r="A2" s="30" t="s">
        <v>4</v>
      </c>
      <c r="B2" s="1" t="s">
        <v>5</v>
      </c>
      <c r="C2" s="7" t="s">
        <v>6</v>
      </c>
      <c r="D2" s="2" t="s">
        <v>105</v>
      </c>
      <c r="E2" s="8">
        <v>160</v>
      </c>
      <c r="F2" s="9" t="s">
        <v>113</v>
      </c>
      <c r="G2">
        <v>28.847999999999999</v>
      </c>
      <c r="H2">
        <f>E2*G2</f>
        <v>4615.68</v>
      </c>
    </row>
    <row r="3" spans="1:8">
      <c r="A3" s="30"/>
      <c r="B3" s="1" t="s">
        <v>8</v>
      </c>
      <c r="C3" s="7" t="s">
        <v>9</v>
      </c>
      <c r="D3" s="2" t="s">
        <v>106</v>
      </c>
      <c r="E3" s="8">
        <v>172</v>
      </c>
      <c r="F3" s="9" t="s">
        <v>113</v>
      </c>
      <c r="G3">
        <v>8.1</v>
      </c>
      <c r="H3">
        <f t="shared" ref="H3:H62" si="0">E3*G3</f>
        <v>1393.2</v>
      </c>
    </row>
    <row r="4" spans="1:8">
      <c r="A4" s="30"/>
      <c r="B4" s="1" t="s">
        <v>10</v>
      </c>
      <c r="C4" s="7" t="s">
        <v>11</v>
      </c>
      <c r="D4" s="2"/>
      <c r="E4" s="8">
        <v>1536</v>
      </c>
      <c r="F4" s="9" t="s">
        <v>12</v>
      </c>
      <c r="G4">
        <v>8.1</v>
      </c>
      <c r="H4">
        <v>1536</v>
      </c>
    </row>
    <row r="5" spans="1:8">
      <c r="A5" s="30"/>
      <c r="B5" s="1"/>
      <c r="C5" s="20" t="s">
        <v>81</v>
      </c>
      <c r="D5" s="2"/>
      <c r="E5" s="8">
        <v>1180</v>
      </c>
      <c r="F5" s="10" t="s">
        <v>114</v>
      </c>
      <c r="G5">
        <v>3.5</v>
      </c>
      <c r="H5">
        <f t="shared" si="0"/>
        <v>4130</v>
      </c>
    </row>
    <row r="6" spans="1:8">
      <c r="A6" s="30"/>
      <c r="B6" s="1" t="s">
        <v>13</v>
      </c>
      <c r="C6" s="11" t="s">
        <v>14</v>
      </c>
      <c r="D6" s="2"/>
      <c r="E6" s="8">
        <v>3650</v>
      </c>
      <c r="F6" s="10" t="s">
        <v>12</v>
      </c>
      <c r="G6">
        <v>1</v>
      </c>
      <c r="H6">
        <f t="shared" si="0"/>
        <v>3650</v>
      </c>
    </row>
    <row r="7" spans="1:8">
      <c r="A7" s="30"/>
      <c r="B7" s="12" t="s">
        <v>15</v>
      </c>
      <c r="C7" s="2" t="s">
        <v>80</v>
      </c>
      <c r="D7" s="2"/>
      <c r="E7" s="8"/>
      <c r="F7" s="2"/>
      <c r="G7">
        <v>1</v>
      </c>
      <c r="H7">
        <f t="shared" si="0"/>
        <v>0</v>
      </c>
    </row>
    <row r="8" spans="1:8">
      <c r="A8" s="30"/>
      <c r="B8" s="12" t="s">
        <v>16</v>
      </c>
      <c r="C8" s="7" t="s">
        <v>17</v>
      </c>
      <c r="D8" s="13" t="s">
        <v>18</v>
      </c>
      <c r="E8" s="8">
        <v>899</v>
      </c>
      <c r="F8" s="9" t="s">
        <v>12</v>
      </c>
      <c r="G8">
        <v>1</v>
      </c>
      <c r="H8">
        <f t="shared" si="0"/>
        <v>899</v>
      </c>
    </row>
    <row r="9" spans="1:8">
      <c r="A9" s="30"/>
      <c r="B9" s="12" t="s">
        <v>19</v>
      </c>
      <c r="C9" s="7" t="s">
        <v>80</v>
      </c>
      <c r="D9" s="2"/>
      <c r="E9" s="8"/>
      <c r="F9" s="2"/>
      <c r="G9">
        <v>1</v>
      </c>
      <c r="H9">
        <f t="shared" si="0"/>
        <v>0</v>
      </c>
    </row>
    <row r="10" spans="1:8">
      <c r="A10" s="30"/>
      <c r="B10" s="1" t="s">
        <v>20</v>
      </c>
      <c r="C10" s="7" t="s">
        <v>21</v>
      </c>
      <c r="D10" s="2"/>
      <c r="E10" s="8">
        <v>2998</v>
      </c>
      <c r="F10" s="9" t="s">
        <v>22</v>
      </c>
      <c r="G10">
        <v>1</v>
      </c>
      <c r="H10">
        <f t="shared" si="0"/>
        <v>2998</v>
      </c>
    </row>
    <row r="11" spans="1:8">
      <c r="A11" s="30"/>
      <c r="B11" s="1" t="s">
        <v>23</v>
      </c>
      <c r="C11" s="7" t="s">
        <v>24</v>
      </c>
      <c r="D11" s="2"/>
      <c r="E11" s="8">
        <v>899</v>
      </c>
      <c r="F11" s="9" t="s">
        <v>12</v>
      </c>
      <c r="G11">
        <v>1</v>
      </c>
      <c r="H11">
        <f t="shared" si="0"/>
        <v>899</v>
      </c>
    </row>
    <row r="12" spans="1:8">
      <c r="A12" s="30"/>
      <c r="B12" s="1" t="s">
        <v>25</v>
      </c>
      <c r="C12" s="7" t="s">
        <v>26</v>
      </c>
      <c r="D12" s="2"/>
      <c r="E12" s="8">
        <v>2680</v>
      </c>
      <c r="F12" s="9" t="s">
        <v>12</v>
      </c>
      <c r="G12">
        <v>1</v>
      </c>
      <c r="H12">
        <f t="shared" si="0"/>
        <v>2680</v>
      </c>
    </row>
    <row r="13" spans="1:8">
      <c r="A13" s="1"/>
      <c r="B13" s="1"/>
      <c r="C13" s="2"/>
      <c r="D13" s="2"/>
      <c r="E13" s="8"/>
      <c r="F13" s="2"/>
      <c r="H13" s="34">
        <f>SUM(H2:H12)</f>
        <v>22800.880000000001</v>
      </c>
    </row>
    <row r="14" spans="1:8">
      <c r="A14" s="30" t="s">
        <v>115</v>
      </c>
      <c r="B14" s="12" t="s">
        <v>27</v>
      </c>
      <c r="C14" s="7" t="s">
        <v>28</v>
      </c>
      <c r="D14" s="2" t="s">
        <v>82</v>
      </c>
      <c r="E14" s="8">
        <v>152</v>
      </c>
      <c r="F14" s="9" t="s">
        <v>7</v>
      </c>
      <c r="G14">
        <v>26.2</v>
      </c>
      <c r="H14">
        <f t="shared" si="0"/>
        <v>3982.4</v>
      </c>
    </row>
    <row r="15" spans="1:8">
      <c r="A15" s="30"/>
      <c r="B15" s="1" t="s">
        <v>29</v>
      </c>
      <c r="C15" s="7" t="s">
        <v>30</v>
      </c>
      <c r="D15" s="2"/>
      <c r="E15" s="8">
        <v>1536</v>
      </c>
      <c r="F15" s="9" t="s">
        <v>12</v>
      </c>
      <c r="G15">
        <v>4.5</v>
      </c>
      <c r="H15">
        <v>870</v>
      </c>
    </row>
    <row r="16" spans="1:8">
      <c r="A16" s="30"/>
      <c r="B16" s="1" t="s">
        <v>31</v>
      </c>
      <c r="C16" s="1" t="s">
        <v>32</v>
      </c>
      <c r="D16" s="2"/>
      <c r="E16" s="8"/>
      <c r="F16" s="2"/>
      <c r="G16">
        <v>1</v>
      </c>
      <c r="H16">
        <f t="shared" si="0"/>
        <v>0</v>
      </c>
    </row>
    <row r="17" spans="1:9">
      <c r="A17" s="30"/>
      <c r="B17" s="1" t="s">
        <v>33</v>
      </c>
      <c r="C17" s="7" t="s">
        <v>24</v>
      </c>
      <c r="D17" s="2"/>
      <c r="E17" s="8">
        <v>898</v>
      </c>
      <c r="F17" s="9" t="s">
        <v>12</v>
      </c>
      <c r="G17">
        <v>1</v>
      </c>
      <c r="H17">
        <f t="shared" si="0"/>
        <v>898</v>
      </c>
    </row>
    <row r="18" spans="1:9">
      <c r="A18" s="30"/>
      <c r="B18" s="1" t="s">
        <v>34</v>
      </c>
      <c r="C18" s="20" t="s">
        <v>83</v>
      </c>
      <c r="D18" s="2"/>
      <c r="E18" s="8">
        <v>2499</v>
      </c>
      <c r="F18" s="9" t="s">
        <v>35</v>
      </c>
      <c r="G18">
        <v>1</v>
      </c>
      <c r="H18">
        <f t="shared" si="0"/>
        <v>2499</v>
      </c>
    </row>
    <row r="19" spans="1:9">
      <c r="A19" s="30"/>
      <c r="B19" s="1" t="s">
        <v>36</v>
      </c>
      <c r="C19" s="1" t="s">
        <v>37</v>
      </c>
      <c r="D19" s="2"/>
      <c r="E19" s="8"/>
      <c r="F19" s="2"/>
      <c r="G19">
        <v>1</v>
      </c>
      <c r="H19">
        <f t="shared" si="0"/>
        <v>0</v>
      </c>
    </row>
    <row r="20" spans="1:9">
      <c r="A20" s="30"/>
      <c r="B20" s="1" t="s">
        <v>38</v>
      </c>
      <c r="C20" s="20" t="s">
        <v>84</v>
      </c>
      <c r="D20" s="2"/>
      <c r="E20" s="8">
        <v>597</v>
      </c>
      <c r="F20" s="9" t="s">
        <v>39</v>
      </c>
      <c r="G20">
        <v>3.6</v>
      </c>
      <c r="H20">
        <f t="shared" si="0"/>
        <v>2149.2000000000003</v>
      </c>
    </row>
    <row r="21" spans="1:9">
      <c r="A21" s="30"/>
      <c r="B21" s="1" t="s">
        <v>40</v>
      </c>
      <c r="C21" s="20" t="s">
        <v>85</v>
      </c>
      <c r="D21" s="2"/>
      <c r="E21" s="8">
        <v>1620</v>
      </c>
      <c r="F21" s="9" t="s">
        <v>41</v>
      </c>
      <c r="G21">
        <v>1</v>
      </c>
      <c r="H21">
        <f t="shared" si="0"/>
        <v>1620</v>
      </c>
    </row>
    <row r="22" spans="1:9">
      <c r="A22" s="30"/>
      <c r="B22" s="1" t="s">
        <v>42</v>
      </c>
      <c r="C22" s="7" t="s">
        <v>43</v>
      </c>
      <c r="D22" s="13" t="s">
        <v>44</v>
      </c>
      <c r="E22" s="8">
        <v>1172</v>
      </c>
      <c r="F22" s="9" t="s">
        <v>12</v>
      </c>
      <c r="G22">
        <v>1</v>
      </c>
      <c r="H22">
        <f t="shared" si="0"/>
        <v>1172</v>
      </c>
    </row>
    <row r="23" spans="1:9">
      <c r="A23" s="30"/>
      <c r="B23" s="1" t="s">
        <v>45</v>
      </c>
      <c r="C23" s="7" t="s">
        <v>46</v>
      </c>
      <c r="D23" s="2"/>
      <c r="E23" s="8">
        <v>258</v>
      </c>
      <c r="F23" s="9" t="s">
        <v>12</v>
      </c>
      <c r="G23">
        <v>1</v>
      </c>
      <c r="H23">
        <f t="shared" si="0"/>
        <v>258</v>
      </c>
    </row>
    <row r="24" spans="1:9">
      <c r="A24" s="14"/>
      <c r="B24" s="1"/>
      <c r="C24" s="7"/>
      <c r="D24" s="2"/>
      <c r="E24" s="8"/>
      <c r="F24" s="9"/>
      <c r="H24" s="34">
        <f>SUM(H14:H23)</f>
        <v>13448.6</v>
      </c>
    </row>
    <row r="25" spans="1:9">
      <c r="A25" s="30" t="s">
        <v>109</v>
      </c>
      <c r="B25" s="12" t="s">
        <v>47</v>
      </c>
      <c r="C25" s="7" t="s">
        <v>48</v>
      </c>
      <c r="D25" s="2"/>
      <c r="E25" s="8">
        <v>100</v>
      </c>
      <c r="F25" s="9" t="s">
        <v>39</v>
      </c>
      <c r="G25">
        <v>32.5</v>
      </c>
      <c r="H25">
        <f t="shared" si="0"/>
        <v>3250</v>
      </c>
    </row>
    <row r="26" spans="1:9">
      <c r="A26" s="30"/>
      <c r="B26" s="1" t="s">
        <v>49</v>
      </c>
      <c r="C26" s="20" t="s">
        <v>90</v>
      </c>
      <c r="D26" s="2"/>
      <c r="E26" s="8">
        <v>698</v>
      </c>
      <c r="F26" s="9" t="s">
        <v>12</v>
      </c>
      <c r="G26">
        <v>87</v>
      </c>
      <c r="H26">
        <v>1214.52</v>
      </c>
    </row>
    <row r="27" spans="1:9">
      <c r="A27" s="30"/>
      <c r="B27" s="1" t="s">
        <v>50</v>
      </c>
      <c r="C27" s="7" t="s">
        <v>51</v>
      </c>
      <c r="D27" s="2"/>
      <c r="E27" s="8">
        <v>1162</v>
      </c>
      <c r="F27" s="9" t="s">
        <v>52</v>
      </c>
      <c r="G27">
        <v>1</v>
      </c>
      <c r="H27">
        <f t="shared" si="0"/>
        <v>1162</v>
      </c>
    </row>
    <row r="28" spans="1:9">
      <c r="A28" s="1"/>
      <c r="B28" s="1"/>
      <c r="C28" s="13"/>
      <c r="D28" s="2"/>
      <c r="E28" s="8"/>
      <c r="F28" s="2"/>
      <c r="H28" s="34">
        <f>SUM(H25:H27)</f>
        <v>5626.52</v>
      </c>
    </row>
    <row r="29" spans="1:9">
      <c r="A29" s="30" t="s">
        <v>53</v>
      </c>
      <c r="B29" s="1" t="s">
        <v>54</v>
      </c>
      <c r="C29" s="7" t="s">
        <v>55</v>
      </c>
      <c r="D29" s="7"/>
      <c r="E29" s="15">
        <v>100</v>
      </c>
      <c r="F29" s="9" t="s">
        <v>39</v>
      </c>
      <c r="G29">
        <v>13.1</v>
      </c>
      <c r="H29">
        <f t="shared" si="0"/>
        <v>1310</v>
      </c>
    </row>
    <row r="30" spans="1:9">
      <c r="A30" s="30"/>
      <c r="B30" s="1" t="s">
        <v>56</v>
      </c>
      <c r="C30" s="20" t="s">
        <v>90</v>
      </c>
      <c r="D30" s="2"/>
      <c r="E30" s="8">
        <v>698</v>
      </c>
      <c r="F30" s="9" t="s">
        <v>12</v>
      </c>
      <c r="G30">
        <v>13.1</v>
      </c>
      <c r="H30">
        <v>181</v>
      </c>
      <c r="I30" s="9"/>
    </row>
    <row r="31" spans="1:9">
      <c r="A31" s="30"/>
      <c r="B31" s="1" t="s">
        <v>57</v>
      </c>
      <c r="C31" s="21" t="s">
        <v>86</v>
      </c>
      <c r="D31" s="22" t="s">
        <v>87</v>
      </c>
      <c r="E31" s="8">
        <v>88</v>
      </c>
      <c r="F31" s="2"/>
      <c r="G31">
        <v>42</v>
      </c>
      <c r="H31">
        <v>704</v>
      </c>
    </row>
    <row r="32" spans="1:9">
      <c r="A32" s="30"/>
      <c r="B32" s="1" t="s">
        <v>58</v>
      </c>
      <c r="C32" s="7" t="s">
        <v>24</v>
      </c>
      <c r="D32" s="2"/>
      <c r="E32" s="8">
        <v>898</v>
      </c>
      <c r="F32" s="9" t="s">
        <v>12</v>
      </c>
      <c r="G32">
        <v>1</v>
      </c>
      <c r="H32">
        <f t="shared" si="0"/>
        <v>898</v>
      </c>
    </row>
    <row r="33" spans="1:8">
      <c r="A33" s="30"/>
      <c r="B33" s="16" t="s">
        <v>59</v>
      </c>
      <c r="C33" s="7" t="s">
        <v>60</v>
      </c>
      <c r="D33" s="2"/>
      <c r="E33" s="8">
        <v>128</v>
      </c>
      <c r="F33" s="9" t="s">
        <v>39</v>
      </c>
      <c r="G33">
        <v>6</v>
      </c>
      <c r="H33">
        <f t="shared" si="0"/>
        <v>768</v>
      </c>
    </row>
    <row r="34" spans="1:8">
      <c r="A34" s="14"/>
      <c r="B34" s="16"/>
      <c r="C34" s="7"/>
      <c r="D34" s="2"/>
      <c r="E34" s="8"/>
      <c r="F34" s="9"/>
      <c r="H34" s="34">
        <f>SUM(H29:H33)</f>
        <v>3861</v>
      </c>
    </row>
    <row r="35" spans="1:8">
      <c r="A35" s="30" t="s">
        <v>88</v>
      </c>
      <c r="B35" s="1" t="s">
        <v>54</v>
      </c>
      <c r="C35" s="7" t="s">
        <v>55</v>
      </c>
      <c r="D35" s="7"/>
      <c r="E35" s="15">
        <v>100</v>
      </c>
      <c r="F35" s="9" t="s">
        <v>39</v>
      </c>
      <c r="G35">
        <v>11.5</v>
      </c>
      <c r="H35">
        <f t="shared" si="0"/>
        <v>1150</v>
      </c>
    </row>
    <row r="36" spans="1:8">
      <c r="A36" s="30"/>
      <c r="B36" s="1" t="s">
        <v>56</v>
      </c>
      <c r="C36" s="20" t="s">
        <v>90</v>
      </c>
      <c r="D36" s="2"/>
      <c r="E36" s="8">
        <v>698</v>
      </c>
      <c r="F36" s="9" t="s">
        <v>12</v>
      </c>
      <c r="G36">
        <v>52.631999999999998</v>
      </c>
      <c r="H36">
        <v>750</v>
      </c>
    </row>
    <row r="37" spans="1:8">
      <c r="A37" s="30"/>
      <c r="B37" s="1" t="s">
        <v>58</v>
      </c>
      <c r="C37" s="7" t="s">
        <v>24</v>
      </c>
      <c r="D37" s="2"/>
      <c r="E37" s="8">
        <v>898</v>
      </c>
      <c r="F37" s="9" t="s">
        <v>12</v>
      </c>
      <c r="G37">
        <v>1</v>
      </c>
      <c r="H37">
        <f t="shared" si="0"/>
        <v>898</v>
      </c>
    </row>
    <row r="38" spans="1:8">
      <c r="A38" s="14"/>
      <c r="B38" s="16"/>
      <c r="C38" s="7"/>
      <c r="D38" s="2"/>
      <c r="E38" s="8"/>
      <c r="F38" s="9"/>
      <c r="H38" s="34">
        <f>SUM(H35:H37)</f>
        <v>2798</v>
      </c>
    </row>
    <row r="39" spans="1:8">
      <c r="A39" s="30" t="s">
        <v>89</v>
      </c>
      <c r="B39" s="1" t="s">
        <v>54</v>
      </c>
      <c r="C39" s="7" t="s">
        <v>55</v>
      </c>
      <c r="D39" s="7"/>
      <c r="E39" s="15">
        <v>100</v>
      </c>
      <c r="F39" s="9" t="s">
        <v>39</v>
      </c>
      <c r="G39">
        <v>10.9</v>
      </c>
      <c r="H39">
        <f t="shared" si="0"/>
        <v>1090</v>
      </c>
    </row>
    <row r="40" spans="1:8">
      <c r="A40" s="30"/>
      <c r="B40" s="1" t="s">
        <v>56</v>
      </c>
      <c r="C40" s="20" t="s">
        <v>90</v>
      </c>
      <c r="D40" s="2"/>
      <c r="E40" s="8">
        <v>698</v>
      </c>
      <c r="F40" s="9" t="s">
        <v>12</v>
      </c>
      <c r="G40">
        <v>46.52</v>
      </c>
      <c r="H40">
        <v>660</v>
      </c>
    </row>
    <row r="41" spans="1:8">
      <c r="A41" s="30"/>
      <c r="B41" s="1" t="s">
        <v>58</v>
      </c>
      <c r="C41" s="7" t="s">
        <v>24</v>
      </c>
      <c r="D41" s="2"/>
      <c r="E41" s="8">
        <v>898</v>
      </c>
      <c r="F41" s="9" t="s">
        <v>12</v>
      </c>
      <c r="G41">
        <v>1</v>
      </c>
      <c r="H41">
        <f t="shared" si="0"/>
        <v>898</v>
      </c>
    </row>
    <row r="42" spans="1:8">
      <c r="A42" s="14"/>
      <c r="B42" s="16"/>
      <c r="C42" s="7"/>
      <c r="D42" s="2"/>
      <c r="E42" s="8"/>
      <c r="F42" s="9"/>
      <c r="H42" s="34">
        <f>SUM(H39:H41)</f>
        <v>2648</v>
      </c>
    </row>
    <row r="43" spans="1:8">
      <c r="A43" s="30" t="s">
        <v>61</v>
      </c>
      <c r="B43" s="17" t="s">
        <v>62</v>
      </c>
      <c r="C43" s="7" t="s">
        <v>63</v>
      </c>
      <c r="D43" s="2"/>
      <c r="E43" s="8">
        <v>290</v>
      </c>
      <c r="F43" s="9" t="s">
        <v>39</v>
      </c>
      <c r="G43">
        <v>4</v>
      </c>
      <c r="H43">
        <f t="shared" si="0"/>
        <v>1160</v>
      </c>
    </row>
    <row r="44" spans="1:8">
      <c r="A44" s="30"/>
      <c r="B44" s="17" t="s">
        <v>64</v>
      </c>
      <c r="C44" s="7" t="s">
        <v>9</v>
      </c>
      <c r="D44" s="2" t="s">
        <v>116</v>
      </c>
      <c r="E44" s="8">
        <v>175</v>
      </c>
      <c r="F44" s="9" t="s">
        <v>113</v>
      </c>
      <c r="G44">
        <v>7.5</v>
      </c>
      <c r="H44">
        <f t="shared" si="0"/>
        <v>1312.5</v>
      </c>
    </row>
    <row r="45" spans="1:8">
      <c r="A45" s="30"/>
      <c r="B45" s="1" t="s">
        <v>65</v>
      </c>
      <c r="C45" s="7" t="s">
        <v>66</v>
      </c>
      <c r="D45" s="2"/>
      <c r="E45" s="8">
        <v>220</v>
      </c>
      <c r="F45" s="9" t="s">
        <v>39</v>
      </c>
      <c r="G45">
        <v>8</v>
      </c>
      <c r="H45">
        <f t="shared" si="0"/>
        <v>1760</v>
      </c>
    </row>
    <row r="46" spans="1:8">
      <c r="A46" s="30"/>
      <c r="B46" s="1" t="s">
        <v>67</v>
      </c>
      <c r="C46" s="7" t="s">
        <v>68</v>
      </c>
      <c r="D46" s="2"/>
      <c r="E46" s="8">
        <v>380</v>
      </c>
      <c r="F46" s="9" t="s">
        <v>69</v>
      </c>
      <c r="G46">
        <v>1</v>
      </c>
      <c r="H46">
        <f t="shared" si="0"/>
        <v>380</v>
      </c>
    </row>
    <row r="47" spans="1:8">
      <c r="A47" s="14"/>
      <c r="B47" s="18" t="s">
        <v>107</v>
      </c>
      <c r="C47" s="7" t="s">
        <v>108</v>
      </c>
      <c r="D47" s="2"/>
      <c r="E47" s="26">
        <v>363</v>
      </c>
      <c r="F47" s="9"/>
      <c r="G47">
        <v>1</v>
      </c>
      <c r="H47">
        <f t="shared" si="0"/>
        <v>363</v>
      </c>
    </row>
    <row r="48" spans="1:8">
      <c r="A48" s="1"/>
      <c r="B48" s="1"/>
      <c r="C48" s="2"/>
      <c r="D48" s="2"/>
      <c r="E48" s="8"/>
      <c r="F48" s="2"/>
      <c r="H48" s="34">
        <f>SUM(H43:H47)</f>
        <v>4975.5</v>
      </c>
    </row>
    <row r="49" spans="1:8">
      <c r="A49" s="31" t="s">
        <v>70</v>
      </c>
      <c r="B49" s="16" t="s">
        <v>71</v>
      </c>
      <c r="C49" s="20" t="s">
        <v>122</v>
      </c>
      <c r="D49" s="2"/>
      <c r="E49" s="8">
        <v>600</v>
      </c>
      <c r="F49" s="2" t="s">
        <v>123</v>
      </c>
      <c r="G49">
        <v>1</v>
      </c>
      <c r="H49">
        <f t="shared" si="0"/>
        <v>600</v>
      </c>
    </row>
    <row r="50" spans="1:8">
      <c r="A50" s="32"/>
      <c r="B50" s="1" t="s">
        <v>72</v>
      </c>
      <c r="C50" s="20" t="s">
        <v>120</v>
      </c>
      <c r="D50" s="2"/>
      <c r="E50" s="8">
        <v>8.8000000000000007</v>
      </c>
      <c r="F50" s="2" t="s">
        <v>121</v>
      </c>
      <c r="G50">
        <v>60</v>
      </c>
      <c r="H50">
        <f t="shared" si="0"/>
        <v>528</v>
      </c>
    </row>
    <row r="51" spans="1:8">
      <c r="A51" s="32"/>
      <c r="B51" s="1" t="s">
        <v>73</v>
      </c>
      <c r="C51" s="20" t="s">
        <v>117</v>
      </c>
      <c r="D51" s="2"/>
      <c r="E51" s="8">
        <v>10.45</v>
      </c>
      <c r="F51" s="9" t="s">
        <v>118</v>
      </c>
      <c r="G51">
        <v>35</v>
      </c>
      <c r="H51">
        <f t="shared" si="0"/>
        <v>365.75</v>
      </c>
    </row>
    <row r="52" spans="1:8">
      <c r="A52" s="33"/>
      <c r="B52" s="16" t="s">
        <v>91</v>
      </c>
      <c r="C52" s="19" t="s">
        <v>92</v>
      </c>
      <c r="D52" s="2"/>
      <c r="E52" s="23">
        <v>289</v>
      </c>
      <c r="F52" s="2" t="s">
        <v>119</v>
      </c>
      <c r="G52">
        <v>37</v>
      </c>
      <c r="H52">
        <f t="shared" si="0"/>
        <v>10693</v>
      </c>
    </row>
    <row r="53" spans="1:8">
      <c r="A53" s="1"/>
      <c r="B53" s="1"/>
      <c r="C53" s="2"/>
      <c r="D53" s="2"/>
      <c r="E53" s="2"/>
      <c r="F53" s="2"/>
      <c r="H53" s="34">
        <f>SUM(H49:H52)</f>
        <v>12186.75</v>
      </c>
    </row>
    <row r="54" spans="1:8">
      <c r="A54" s="27" t="s">
        <v>75</v>
      </c>
      <c r="B54" s="12" t="s">
        <v>74</v>
      </c>
      <c r="C54" s="20" t="s">
        <v>103</v>
      </c>
      <c r="D54" s="2" t="s">
        <v>104</v>
      </c>
      <c r="E54" s="2">
        <v>880</v>
      </c>
      <c r="F54" s="2"/>
      <c r="G54">
        <v>5</v>
      </c>
      <c r="H54">
        <f t="shared" si="0"/>
        <v>4400</v>
      </c>
    </row>
    <row r="55" spans="1:8" ht="13.5" customHeight="1">
      <c r="A55" s="28"/>
      <c r="B55" s="6" t="s">
        <v>76</v>
      </c>
      <c r="C55" s="19" t="s">
        <v>95</v>
      </c>
      <c r="D55" s="2"/>
      <c r="E55" s="2">
        <v>2988</v>
      </c>
      <c r="F55" s="2"/>
      <c r="G55">
        <v>1</v>
      </c>
      <c r="H55">
        <f t="shared" si="0"/>
        <v>2988</v>
      </c>
    </row>
    <row r="56" spans="1:8">
      <c r="A56" s="28"/>
      <c r="B56" s="6" t="s">
        <v>77</v>
      </c>
      <c r="C56" s="19" t="s">
        <v>96</v>
      </c>
      <c r="D56" s="2"/>
      <c r="E56" s="2">
        <v>9000</v>
      </c>
      <c r="F56" s="2"/>
      <c r="G56">
        <v>1</v>
      </c>
      <c r="H56">
        <f t="shared" si="0"/>
        <v>9000</v>
      </c>
    </row>
    <row r="57" spans="1:8">
      <c r="A57" s="28"/>
      <c r="B57" s="6" t="s">
        <v>97</v>
      </c>
      <c r="C57" s="19" t="s">
        <v>98</v>
      </c>
      <c r="D57" s="2"/>
      <c r="E57" s="2">
        <v>4000</v>
      </c>
      <c r="F57" s="2"/>
      <c r="G57">
        <v>1</v>
      </c>
      <c r="H57">
        <f t="shared" si="0"/>
        <v>4000</v>
      </c>
    </row>
    <row r="58" spans="1:8">
      <c r="A58" s="28"/>
      <c r="B58" s="6" t="s">
        <v>99</v>
      </c>
      <c r="C58" s="11" t="s">
        <v>100</v>
      </c>
      <c r="D58" s="2"/>
      <c r="E58" s="2">
        <v>5000</v>
      </c>
      <c r="F58" s="2"/>
      <c r="G58">
        <v>1</v>
      </c>
      <c r="H58">
        <f t="shared" si="0"/>
        <v>5000</v>
      </c>
    </row>
    <row r="59" spans="1:8">
      <c r="A59" s="28"/>
      <c r="B59" s="18" t="s">
        <v>78</v>
      </c>
      <c r="C59" s="20" t="s">
        <v>93</v>
      </c>
      <c r="D59" s="2"/>
      <c r="E59" s="2">
        <v>4500</v>
      </c>
      <c r="F59" s="2"/>
      <c r="G59">
        <v>1</v>
      </c>
      <c r="H59">
        <f t="shared" si="0"/>
        <v>4500</v>
      </c>
    </row>
    <row r="60" spans="1:8">
      <c r="A60" s="28"/>
      <c r="B60" s="18" t="s">
        <v>79</v>
      </c>
      <c r="C60" s="20" t="s">
        <v>94</v>
      </c>
      <c r="D60" s="2"/>
      <c r="E60" s="2">
        <v>3880</v>
      </c>
      <c r="F60" s="2"/>
      <c r="G60">
        <v>1</v>
      </c>
      <c r="H60">
        <f t="shared" si="0"/>
        <v>3880</v>
      </c>
    </row>
    <row r="61" spans="1:8">
      <c r="A61" s="29"/>
      <c r="B61" s="6" t="s">
        <v>101</v>
      </c>
      <c r="C61" s="11" t="s">
        <v>102</v>
      </c>
      <c r="D61" s="24"/>
      <c r="E61" s="25">
        <v>29999</v>
      </c>
      <c r="F61" s="2"/>
      <c r="G61">
        <v>1</v>
      </c>
      <c r="H61">
        <f t="shared" si="0"/>
        <v>29999</v>
      </c>
    </row>
    <row r="62" spans="1:8">
      <c r="H62" s="34">
        <f>SUM(H54:H61)</f>
        <v>63767</v>
      </c>
    </row>
    <row r="65" spans="8:8">
      <c r="H65" s="34">
        <f>H62+H53+H48+H42+H38+H34+H28+H24+H13</f>
        <v>132112.25</v>
      </c>
    </row>
  </sheetData>
  <mergeCells count="9">
    <mergeCell ref="A54:A61"/>
    <mergeCell ref="A2:A12"/>
    <mergeCell ref="A14:A23"/>
    <mergeCell ref="A25:A27"/>
    <mergeCell ref="A29:A33"/>
    <mergeCell ref="A43:A46"/>
    <mergeCell ref="A35:A37"/>
    <mergeCell ref="A39:A41"/>
    <mergeCell ref="A49:A52"/>
  </mergeCells>
  <phoneticPr fontId="1" type="noConversion"/>
  <hyperlinks>
    <hyperlink ref="C2" r:id="rId1"/>
    <hyperlink ref="C3" r:id="rId2"/>
    <hyperlink ref="C4" r:id="rId3"/>
    <hyperlink ref="C6" r:id="rId4"/>
    <hyperlink ref="C8" r:id="rId5"/>
    <hyperlink ref="C10" r:id="rId6"/>
    <hyperlink ref="C11" r:id="rId7"/>
    <hyperlink ref="C12" r:id="rId8"/>
    <hyperlink ref="C14" r:id="rId9"/>
    <hyperlink ref="C15" r:id="rId10"/>
    <hyperlink ref="C17" r:id="rId11"/>
    <hyperlink ref="C22" r:id="rId12"/>
    <hyperlink ref="C23" r:id="rId13"/>
    <hyperlink ref="C25" r:id="rId14"/>
    <hyperlink ref="C27" r:id="rId15"/>
    <hyperlink ref="C29:E29" r:id="rId16" display="YZ160 鑫玉橡木 木制品 扬子 复合地板"/>
    <hyperlink ref="C32" r:id="rId17"/>
    <hyperlink ref="C33" r:id="rId18"/>
    <hyperlink ref="C43" r:id="rId19"/>
    <hyperlink ref="C44" r:id="rId20"/>
    <hyperlink ref="C45" r:id="rId21"/>
    <hyperlink ref="C46" r:id="rId22"/>
    <hyperlink ref="C5" r:id="rId23"/>
    <hyperlink ref="C18" r:id="rId24" display="LOCAER罗卡卫浴 橡木浴室柜 台盆柜 挂墙浴柜LC-M3177B"/>
    <hyperlink ref="C20" r:id="rId25" display="美丽华10mm钢化移门巨人II型"/>
    <hyperlink ref="C21" r:id="rId26"/>
    <hyperlink ref="C35:E35" r:id="rId27" display="YZ160 鑫玉橡木 木制品 扬子 复合地板"/>
    <hyperlink ref="C37" r:id="rId28"/>
    <hyperlink ref="C31" r:id="rId29" location="detail"/>
    <hyperlink ref="C39:E39" r:id="rId30" display="YZ160 鑫玉橡木 木制品 扬子 复合地板"/>
    <hyperlink ref="C41" r:id="rId31"/>
    <hyperlink ref="C26" r:id="rId32"/>
    <hyperlink ref="C30" r:id="rId33"/>
    <hyperlink ref="C36" r:id="rId34"/>
    <hyperlink ref="C40" r:id="rId35"/>
    <hyperlink ref="C52" r:id="rId36" display="韩国依柯赛地暖 长丝碳纤维"/>
    <hyperlink ref="C59" r:id="rId37"/>
    <hyperlink ref="C60" r:id="rId38"/>
    <hyperlink ref="C55" r:id="rId39"/>
    <hyperlink ref="C56" r:id="rId40" display="伊甸家园 卧房系列 HS203四门衣柜"/>
    <hyperlink ref="C57" r:id="rId41" display="环保松木 全实木 儿童卧房卧室套件1.2三尺半简约床 床头柜"/>
    <hyperlink ref="C58" r:id="rId42"/>
    <hyperlink ref="C61" r:id="rId43"/>
    <hyperlink ref="C54" r:id="rId44"/>
    <hyperlink ref="C47" r:id="rId45"/>
    <hyperlink ref="C51" r:id="rId46"/>
    <hyperlink ref="C50" r:id="rId47"/>
    <hyperlink ref="C49" r:id="rId48"/>
  </hyperlinks>
  <pageMargins left="0.7" right="0.7" top="0.75" bottom="0.75" header="0.3" footer="0.3"/>
  <pageSetup paperSize="9" orientation="portrait" horizontalDpi="200" verticalDpi="200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寂寞水瓶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steve88</dc:creator>
  <cp:lastModifiedBy>Ouser</cp:lastModifiedBy>
  <dcterms:created xsi:type="dcterms:W3CDTF">2014-08-12T05:57:59Z</dcterms:created>
  <dcterms:modified xsi:type="dcterms:W3CDTF">2014-08-13T10:28:58Z</dcterms:modified>
</cp:coreProperties>
</file>