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9320" windowHeight="75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3"/>
  <c r="G6"/>
  <c r="G7"/>
  <c r="G8"/>
  <c r="G9"/>
  <c r="G10"/>
  <c r="G11"/>
  <c r="G12"/>
  <c r="G13"/>
  <c r="G14"/>
  <c r="G16"/>
  <c r="G18"/>
  <c r="G19"/>
  <c r="G20"/>
  <c r="G21"/>
  <c r="G22"/>
  <c r="G23"/>
  <c r="G24"/>
  <c r="G25"/>
  <c r="G27"/>
  <c r="G30" s="1"/>
  <c r="G29"/>
  <c r="G31"/>
  <c r="G35" s="1"/>
  <c r="G33"/>
  <c r="G36"/>
  <c r="G37"/>
  <c r="G39"/>
  <c r="G41"/>
  <c r="G45"/>
  <c r="G52" s="1"/>
  <c r="G46"/>
  <c r="G47"/>
  <c r="G48"/>
  <c r="G49"/>
  <c r="G50"/>
  <c r="G51"/>
  <c r="G2"/>
  <c r="G15" l="1"/>
  <c r="G26"/>
  <c r="G40"/>
  <c r="G54" l="1"/>
</calcChain>
</file>

<file path=xl/sharedStrings.xml><?xml version="1.0" encoding="utf-8"?>
<sst xmlns="http://schemas.openxmlformats.org/spreadsheetml/2006/main" count="110" uniqueCount="104">
  <si>
    <t>房间</t>
    <phoneticPr fontId="2" type="noConversion"/>
  </si>
  <si>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</si>
  <si>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</si>
  <si>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</si>
  <si>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</si>
  <si>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数量</t>
    <phoneticPr fontId="2" type="noConversion"/>
  </si>
  <si>
    <t>总价</t>
    <phoneticPr fontId="2" type="noConversion"/>
  </si>
  <si>
    <t>厨房</t>
    <phoneticPr fontId="2" type="noConversion"/>
  </si>
  <si>
    <t>厨房瓷砖</t>
    <phoneticPr fontId="2" type="noConversion"/>
  </si>
  <si>
    <t>LD瓷砖春天</t>
    <phoneticPr fontId="2" type="noConversion"/>
  </si>
  <si>
    <t>300*450</t>
  </si>
  <si>
    <t>厨房地砖</t>
    <phoneticPr fontId="2" type="noConversion"/>
  </si>
  <si>
    <t>LD析晶玉化砖</t>
    <phoneticPr fontId="2" type="noConversion"/>
  </si>
  <si>
    <t>600*600</t>
  </si>
  <si>
    <t>厨房吊顶</t>
    <phoneticPr fontId="2" type="noConversion"/>
  </si>
  <si>
    <t>九宫格吊顶一厨一卫畅销超导风暖浴霸套餐</t>
  </si>
  <si>
    <t>一厨一卫套餐</t>
  </si>
  <si>
    <t>橱柜</t>
    <phoneticPr fontId="2" type="noConversion"/>
  </si>
  <si>
    <t>开晟 整体厨柜 奥地利进口爱格板+中意合资中迅石英石台面</t>
  </si>
  <si>
    <t>脱排灶具</t>
    <phoneticPr fontId="2" type="noConversion"/>
  </si>
  <si>
    <t>万家乐油烟机CXW-200-E3W06</t>
  </si>
  <si>
    <t>灶具</t>
    <phoneticPr fontId="2" type="noConversion"/>
  </si>
  <si>
    <t>万家乐灶具JZ20T.2-QMW01</t>
  </si>
  <si>
    <t>不锈钢水槽</t>
    <phoneticPr fontId="2" type="noConversion"/>
  </si>
  <si>
    <t>欧琳正品2201水槽+8033龙头套双槽厨房洗菜盆</t>
  </si>
  <si>
    <t>大小槽盆</t>
  </si>
  <si>
    <t>水槽龙头</t>
    <phoneticPr fontId="2" type="noConversion"/>
  </si>
  <si>
    <t>水槽套餐内</t>
    <phoneticPr fontId="2" type="noConversion"/>
  </si>
  <si>
    <t>热水器</t>
    <phoneticPr fontId="2" type="noConversion"/>
  </si>
  <si>
    <t>小厨宝</t>
    <phoneticPr fontId="2" type="noConversion"/>
  </si>
  <si>
    <t>厨房门</t>
    <phoneticPr fontId="2" type="noConversion"/>
  </si>
  <si>
    <t>净水器</t>
    <phoneticPr fontId="2" type="noConversion"/>
  </si>
  <si>
    <t>3M净水器 前置过滤器BFS1-100+终端直饮机CDW7101V</t>
  </si>
  <si>
    <t>前置</t>
    <phoneticPr fontId="2" type="noConversion"/>
  </si>
  <si>
    <t>3M净水母婴套餐AP2-405净水BSF1-100前置过滤器</t>
  </si>
  <si>
    <t>卫生间</t>
    <phoneticPr fontId="2" type="noConversion"/>
  </si>
  <si>
    <t>卫生间瓷砖</t>
    <phoneticPr fontId="2" type="noConversion"/>
  </si>
  <si>
    <t>LD瓷砖 无缝墙砖 苏格兰系列 L96108 规格300*600</t>
  </si>
  <si>
    <t>300*600</t>
  </si>
  <si>
    <t>卫生间吊顶</t>
    <phoneticPr fontId="2" type="noConversion"/>
  </si>
  <si>
    <t>浴霸电器</t>
    <phoneticPr fontId="2" type="noConversion"/>
  </si>
  <si>
    <t>吊顶套餐内</t>
    <phoneticPr fontId="2" type="noConversion"/>
  </si>
  <si>
    <t>卫生间门</t>
    <phoneticPr fontId="2" type="noConversion"/>
  </si>
  <si>
    <t>浴室柜</t>
    <phoneticPr fontId="2" type="noConversion"/>
  </si>
  <si>
    <t>台盆龙头</t>
    <phoneticPr fontId="2" type="noConversion"/>
  </si>
  <si>
    <t>浴室柜套餐内</t>
    <phoneticPr fontId="2" type="noConversion"/>
  </si>
  <si>
    <t>淋浴房/浴缸</t>
    <phoneticPr fontId="2" type="noConversion"/>
  </si>
  <si>
    <t>座便器</t>
    <phoneticPr fontId="2" type="noConversion"/>
  </si>
  <si>
    <t>亚陶卫浴/YA-5520青花瓷/喷射虹吸式马桶</t>
  </si>
  <si>
    <t>淋浴花洒</t>
    <phoneticPr fontId="2" type="noConversion"/>
  </si>
  <si>
    <t xml:space="preserve">德国宝生元自动回位新科技全铜淋浴花洒三出水TL-1015 </t>
  </si>
  <si>
    <t>三出水</t>
  </si>
  <si>
    <t>卫浴五金</t>
    <phoneticPr fontId="2" type="noConversion"/>
  </si>
  <si>
    <t>齐家畅销款—宝生元太空铝毛巾架套餐、五件套B-91</t>
  </si>
  <si>
    <t>客厅地板</t>
    <phoneticPr fontId="2" type="noConversion"/>
  </si>
  <si>
    <t>贝尔地板强化复合地板1002</t>
  </si>
  <si>
    <t>客厅涂料</t>
    <phoneticPr fontId="2" type="noConversion"/>
  </si>
  <si>
    <t>防盗门</t>
    <phoneticPr fontId="2" type="noConversion"/>
  </si>
  <si>
    <t>王力防盗门 K2高强安全门 白色 超B级特能锁锁具</t>
  </si>
  <si>
    <t>卧室</t>
    <phoneticPr fontId="2" type="noConversion"/>
  </si>
  <si>
    <t>卧室地板</t>
    <phoneticPr fontId="2" type="noConversion"/>
  </si>
  <si>
    <t>卧室涂料</t>
    <phoneticPr fontId="2" type="noConversion"/>
  </si>
  <si>
    <t>卧室门</t>
    <phoneticPr fontId="2" type="noConversion"/>
  </si>
  <si>
    <t>卧室移门衣柜</t>
    <phoneticPr fontId="2" type="noConversion"/>
  </si>
  <si>
    <t>欧歌 定制衣柜开门 大亚E0级 刨花板</t>
  </si>
  <si>
    <t>阳台</t>
    <phoneticPr fontId="2" type="noConversion"/>
  </si>
  <si>
    <t>阳台移门</t>
    <phoneticPr fontId="2" type="noConversion"/>
  </si>
  <si>
    <t>欧歌 定制卫生间、浴室隔断移门 （玉砂 丝印）时尚达人</t>
  </si>
  <si>
    <t>阳台地砖</t>
    <phoneticPr fontId="2" type="noConversion"/>
  </si>
  <si>
    <t>阳台门窗</t>
    <phoneticPr fontId="2" type="noConversion"/>
  </si>
  <si>
    <t>铭艺门窗及阳光房---凤铝799型有框移窗</t>
  </si>
  <si>
    <t>晾衣架</t>
    <phoneticPr fontId="2" type="noConversion"/>
  </si>
  <si>
    <t>明日8168铝钛合金手摇升降晾衣架</t>
  </si>
  <si>
    <t>水电</t>
    <phoneticPr fontId="2" type="noConversion"/>
  </si>
  <si>
    <t>美尔固皓白系列25三通</t>
  </si>
  <si>
    <t>窗帘</t>
    <phoneticPr fontId="2" type="noConversion"/>
  </si>
  <si>
    <t>家具、电器</t>
    <phoneticPr fontId="2" type="noConversion"/>
  </si>
  <si>
    <t>主卧床</t>
    <phoneticPr fontId="2" type="noConversion"/>
  </si>
  <si>
    <t>主卧家具</t>
    <phoneticPr fontId="2" type="noConversion"/>
  </si>
  <si>
    <t>沙发</t>
    <phoneticPr fontId="2" type="noConversion"/>
  </si>
  <si>
    <t>餐桌</t>
    <phoneticPr fontId="2" type="noConversion"/>
  </si>
  <si>
    <t>雪雨卫浴浴室柜烤漆实木多层板</t>
  </si>
  <si>
    <t>欧派房门 OPL-121 普罗旺斯风情 </t>
  </si>
  <si>
    <t>强电箱加空开</t>
    <phoneticPr fontId="2" type="noConversion"/>
  </si>
  <si>
    <t>开关</t>
    <phoneticPr fontId="2" type="noConversion"/>
  </si>
  <si>
    <t>水管</t>
    <phoneticPr fontId="2" type="noConversion"/>
  </si>
  <si>
    <t>樱花电热水器SCH-0651U小厨宝</t>
    <phoneticPr fontId="1" type="noConversion"/>
  </si>
  <si>
    <t>客厅家具</t>
    <phoneticPr fontId="1" type="noConversion"/>
  </si>
  <si>
    <t>宅家 布艺简约现代转角沙发客厅组合</t>
  </si>
  <si>
    <t>风雅松 餐厅家具套件 新西兰松木方格玻璃餐桌</t>
  </si>
  <si>
    <t>空调</t>
    <phoneticPr fontId="2" type="noConversion"/>
  </si>
  <si>
    <t>爱舍窗帘</t>
    <phoneticPr fontId="7" type="noConversion"/>
  </si>
  <si>
    <t>7米</t>
    <phoneticPr fontId="1" type="noConversion"/>
  </si>
  <si>
    <t>客厅</t>
    <phoneticPr fontId="1" type="noConversion"/>
  </si>
  <si>
    <t>施耐德8路DPN开关断路器+总漏保+金属配电箱</t>
  </si>
  <si>
    <t>林内RUS-11FEH恒温燃气热水器11升</t>
  </si>
  <si>
    <t>卡迪亚淋浴房KDY-8026</t>
  </si>
  <si>
    <t>多乐士金装五合一超低VOC套餐配无添加底漆</t>
  </si>
  <si>
    <t>LD析晶玉化砖</t>
    <phoneticPr fontId="2" type="noConversion"/>
  </si>
  <si>
    <t>罗格朗美仑山套装</t>
    <phoneticPr fontId="2" type="noConversion"/>
  </si>
  <si>
    <t>上品韩式田园E-1#电视柜</t>
    <phoneticPr fontId="1" type="noConversion"/>
  </si>
  <si>
    <t>品木美国进口红橡木现代简约全实木大床</t>
    <phoneticPr fontId="1" type="noConversion"/>
  </si>
  <si>
    <t>上品E-2韩式田园风格松木实木双人床</t>
    <phoneticPr fontId="1" type="noConversion"/>
  </si>
  <si>
    <t>格力挂机空调*1、柜机*1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</si>
</sst>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9"/>
      <color rgb="FF666666"/>
      <name val="Tahoma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Fill="1" applyBorder="1">
      <alignment vertical="center"/>
    </xf>
    <xf numFmtId="0" fontId="4" fillId="2" borderId="1" xfId="1" applyFill="1" applyBorder="1" applyAlignment="1" applyProtection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2" borderId="0" xfId="1" applyFill="1" applyAlignment="1" applyProtection="1">
      <alignment vertical="center" wrapText="1"/>
    </xf>
    <xf numFmtId="0" fontId="4" fillId="2" borderId="1" xfId="1" applyFill="1" applyBorder="1" applyAlignment="1" applyProtection="1">
      <alignment horizontal="left" vertical="center" wrapText="1"/>
    </xf>
    <xf numFmtId="0" fontId="0" fillId="2" borderId="1" xfId="0" applyFill="1" applyBorder="1">
      <alignment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1" xfId="1" applyFill="1" applyBorder="1" applyAlignment="1" applyProtection="1">
      <alignment horizontal="left" vertical="center"/>
    </xf>
    <xf numFmtId="0" fontId="4" fillId="2" borderId="1" xfId="1" applyFill="1" applyBorder="1" applyAlignment="1" applyProtection="1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all.jia.com/shop/62/" TargetMode="External"/><Relationship Id="rId13" Type="http://schemas.openxmlformats.org/officeDocument/2006/relationships/hyperlink" Target="http://mall.jia.com/shop/3947/" TargetMode="External"/><Relationship Id="rId18" Type="http://schemas.openxmlformats.org/officeDocument/2006/relationships/hyperlink" Target="http://mall.jia.com/shop/385/" TargetMode="External"/><Relationship Id="rId26" Type="http://schemas.openxmlformats.org/officeDocument/2006/relationships/hyperlink" Target="http://mall.jia.com/shop/520/" TargetMode="External"/><Relationship Id="rId39" Type="http://schemas.openxmlformats.org/officeDocument/2006/relationships/hyperlink" Target="http://mall.jia.com/shop/20/" TargetMode="External"/><Relationship Id="rId3" Type="http://schemas.openxmlformats.org/officeDocument/2006/relationships/hyperlink" Target="http://mall.jia.com/shop/196/" TargetMode="External"/><Relationship Id="rId21" Type="http://schemas.openxmlformats.org/officeDocument/2006/relationships/hyperlink" Target="http://mall.jia.com/shop/365/" TargetMode="External"/><Relationship Id="rId34" Type="http://schemas.openxmlformats.org/officeDocument/2006/relationships/hyperlink" Target="http://mall.jia.com/shop/238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mall.jia.com/shop/243/" TargetMode="External"/><Relationship Id="rId12" Type="http://schemas.openxmlformats.org/officeDocument/2006/relationships/hyperlink" Target="http://mall.jia.com/shop/641/" TargetMode="External"/><Relationship Id="rId17" Type="http://schemas.openxmlformats.org/officeDocument/2006/relationships/hyperlink" Target="http://mall.jia.com/shop/385/" TargetMode="External"/><Relationship Id="rId25" Type="http://schemas.openxmlformats.org/officeDocument/2006/relationships/hyperlink" Target="http://mall.jia.com/shop/721/" TargetMode="External"/><Relationship Id="rId33" Type="http://schemas.openxmlformats.org/officeDocument/2006/relationships/hyperlink" Target="http://shop247.mall.jia.com/" TargetMode="External"/><Relationship Id="rId38" Type="http://schemas.openxmlformats.org/officeDocument/2006/relationships/hyperlink" Target="http://mall.jia.com/shop/20/" TargetMode="External"/><Relationship Id="rId2" Type="http://schemas.openxmlformats.org/officeDocument/2006/relationships/hyperlink" Target="http://mall.jia.com/shop/2464/" TargetMode="External"/><Relationship Id="rId16" Type="http://schemas.openxmlformats.org/officeDocument/2006/relationships/hyperlink" Target="http://mall.jia.com/shop/5709/" TargetMode="External"/><Relationship Id="rId20" Type="http://schemas.openxmlformats.org/officeDocument/2006/relationships/hyperlink" Target="http://mall.jia.com/shop/158/" TargetMode="External"/><Relationship Id="rId29" Type="http://schemas.openxmlformats.org/officeDocument/2006/relationships/hyperlink" Target="http://jiaju.jia.com/shop/4039/" TargetMode="External"/><Relationship Id="rId41" Type="http://schemas.openxmlformats.org/officeDocument/2006/relationships/hyperlink" Target="http://mall.jia.com/shop/5378/" TargetMode="External"/><Relationship Id="rId1" Type="http://schemas.openxmlformats.org/officeDocument/2006/relationships/hyperlink" Target="http://mall.jia.com/shop/2464/" TargetMode="External"/><Relationship Id="rId6" Type="http://schemas.openxmlformats.org/officeDocument/2006/relationships/hyperlink" Target="http://mall.jia.com/shop/3113/" TargetMode="External"/><Relationship Id="rId11" Type="http://schemas.openxmlformats.org/officeDocument/2006/relationships/hyperlink" Target="http://mall.jia.com/shop/196/" TargetMode="External"/><Relationship Id="rId24" Type="http://schemas.openxmlformats.org/officeDocument/2006/relationships/hyperlink" Target="http://mall.jia.com/shop/108/" TargetMode="External"/><Relationship Id="rId32" Type="http://schemas.openxmlformats.org/officeDocument/2006/relationships/hyperlink" Target="http://jiaju.jia.com/shop/336/" TargetMode="External"/><Relationship Id="rId37" Type="http://schemas.openxmlformats.org/officeDocument/2006/relationships/hyperlink" Target="http://mall.jia.com/shop/391/" TargetMode="External"/><Relationship Id="rId40" Type="http://schemas.openxmlformats.org/officeDocument/2006/relationships/hyperlink" Target="http://mall.jia.com/shop/5709/" TargetMode="External"/><Relationship Id="rId5" Type="http://schemas.openxmlformats.org/officeDocument/2006/relationships/hyperlink" Target="http://mall.jia.com/shop/3113/" TargetMode="External"/><Relationship Id="rId15" Type="http://schemas.openxmlformats.org/officeDocument/2006/relationships/hyperlink" Target="http://mall.jia.com/shop/1373/" TargetMode="External"/><Relationship Id="rId23" Type="http://schemas.openxmlformats.org/officeDocument/2006/relationships/hyperlink" Target="http://mall.jia.com/shop/108/" TargetMode="External"/><Relationship Id="rId28" Type="http://schemas.openxmlformats.org/officeDocument/2006/relationships/hyperlink" Target="http://jiaju.jia.com/shop/1714/" TargetMode="External"/><Relationship Id="rId36" Type="http://schemas.openxmlformats.org/officeDocument/2006/relationships/hyperlink" Target="http://mall.jia.com/shop/240/" TargetMode="External"/><Relationship Id="rId10" Type="http://schemas.openxmlformats.org/officeDocument/2006/relationships/hyperlink" Target="http://mall.jia.com/shop/2464/" TargetMode="External"/><Relationship Id="rId19" Type="http://schemas.openxmlformats.org/officeDocument/2006/relationships/hyperlink" Target="http://mall.jia.com/shop/218/" TargetMode="External"/><Relationship Id="rId31" Type="http://schemas.openxmlformats.org/officeDocument/2006/relationships/hyperlink" Target="http://jiaju.jia.com/shop/351/" TargetMode="External"/><Relationship Id="rId4" Type="http://schemas.openxmlformats.org/officeDocument/2006/relationships/hyperlink" Target="http://mall.jia.com/shop/63/" TargetMode="External"/><Relationship Id="rId9" Type="http://schemas.openxmlformats.org/officeDocument/2006/relationships/hyperlink" Target="http://mall.jia.com/shop/5186/" TargetMode="External"/><Relationship Id="rId14" Type="http://schemas.openxmlformats.org/officeDocument/2006/relationships/hyperlink" Target="http://mall.jia.com/shop/3947/" TargetMode="External"/><Relationship Id="rId22" Type="http://schemas.openxmlformats.org/officeDocument/2006/relationships/hyperlink" Target="http://mall.jia.com/shop/108/" TargetMode="External"/><Relationship Id="rId27" Type="http://schemas.openxmlformats.org/officeDocument/2006/relationships/hyperlink" Target="http://mall.jia.com/shop/315/" TargetMode="External"/><Relationship Id="rId30" Type="http://schemas.openxmlformats.org/officeDocument/2006/relationships/hyperlink" Target="http://jiaju.jia.com/shop/1714/" TargetMode="External"/><Relationship Id="rId35" Type="http://schemas.openxmlformats.org/officeDocument/2006/relationships/hyperlink" Target="http://mall.jia.com/shop/246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C65" sqref="C65"/>
    </sheetView>
  </sheetViews>
  <sheetFormatPr defaultRowHeight="13.5"/>
  <cols>
    <col min="2" max="2" width="15" customWidth="1"/>
    <col min="3" max="3" width="56.5" customWidth="1"/>
    <col min="5" max="5" width="10.875" customWidth="1"/>
  </cols>
  <sheetData>
    <row r="1" spans="1:7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>
      <c r="A2" s="34" t="s">
        <v>7</v>
      </c>
      <c r="B2" s="6" t="s">
        <v>8</v>
      </c>
      <c r="C2" s="24" t="s">
        <v>9</v>
      </c>
      <c r="D2" s="7" t="s">
        <v>10</v>
      </c>
      <c r="E2" s="8">
        <v>80</v>
      </c>
      <c r="F2" s="1">
        <v>25</v>
      </c>
      <c r="G2" s="1">
        <f>E2*F2</f>
        <v>2000</v>
      </c>
    </row>
    <row r="3" spans="1:7">
      <c r="A3" s="35"/>
      <c r="B3" s="6" t="s">
        <v>11</v>
      </c>
      <c r="C3" s="24" t="s">
        <v>12</v>
      </c>
      <c r="D3" s="7" t="s">
        <v>13</v>
      </c>
      <c r="E3" s="8">
        <v>110</v>
      </c>
      <c r="F3" s="1">
        <v>9.4</v>
      </c>
      <c r="G3" s="1">
        <f t="shared" ref="G3:G51" si="0">E3*F3</f>
        <v>1034</v>
      </c>
    </row>
    <row r="4" spans="1:7">
      <c r="A4" s="35"/>
      <c r="B4" s="6" t="s">
        <v>14</v>
      </c>
      <c r="C4" s="24" t="s">
        <v>15</v>
      </c>
      <c r="D4" s="7" t="s">
        <v>16</v>
      </c>
      <c r="E4" s="9">
        <v>1288</v>
      </c>
      <c r="F4" s="1">
        <v>9.4</v>
      </c>
      <c r="G4" s="1">
        <v>1288</v>
      </c>
    </row>
    <row r="5" spans="1:7">
      <c r="A5" s="35"/>
      <c r="B5" s="6" t="s">
        <v>17</v>
      </c>
      <c r="C5" s="24" t="s">
        <v>18</v>
      </c>
      <c r="D5" s="1"/>
      <c r="E5" s="9">
        <v>1280</v>
      </c>
      <c r="F5" s="1">
        <v>1</v>
      </c>
      <c r="G5" s="1">
        <v>6500</v>
      </c>
    </row>
    <row r="6" spans="1:7">
      <c r="A6" s="35"/>
      <c r="B6" s="6" t="s">
        <v>19</v>
      </c>
      <c r="C6" s="24" t="s">
        <v>20</v>
      </c>
      <c r="D6" s="1"/>
      <c r="E6" s="9">
        <v>1298</v>
      </c>
      <c r="F6" s="1">
        <v>1</v>
      </c>
      <c r="G6" s="1">
        <f t="shared" si="0"/>
        <v>1298</v>
      </c>
    </row>
    <row r="7" spans="1:7">
      <c r="A7" s="35"/>
      <c r="B7" s="10" t="s">
        <v>21</v>
      </c>
      <c r="C7" s="24" t="s">
        <v>22</v>
      </c>
      <c r="D7" s="1"/>
      <c r="E7" s="9">
        <v>610</v>
      </c>
      <c r="F7" s="1">
        <v>1</v>
      </c>
      <c r="G7" s="1">
        <f t="shared" si="0"/>
        <v>610</v>
      </c>
    </row>
    <row r="8" spans="1:7">
      <c r="A8" s="35"/>
      <c r="B8" s="10" t="s">
        <v>23</v>
      </c>
      <c r="C8" s="24" t="s">
        <v>24</v>
      </c>
      <c r="D8" s="7" t="s">
        <v>25</v>
      </c>
      <c r="E8" s="9">
        <v>899</v>
      </c>
      <c r="F8" s="1">
        <v>1</v>
      </c>
      <c r="G8" s="1">
        <f t="shared" si="0"/>
        <v>899</v>
      </c>
    </row>
    <row r="9" spans="1:7">
      <c r="A9" s="35"/>
      <c r="B9" s="10" t="s">
        <v>26</v>
      </c>
      <c r="C9" s="25" t="s">
        <v>27</v>
      </c>
      <c r="D9" s="6"/>
      <c r="E9" s="11"/>
      <c r="F9" s="1"/>
      <c r="G9" s="1">
        <f t="shared" si="0"/>
        <v>0</v>
      </c>
    </row>
    <row r="10" spans="1:7">
      <c r="A10" s="35"/>
      <c r="B10" s="6" t="s">
        <v>28</v>
      </c>
      <c r="C10" s="26" t="s">
        <v>95</v>
      </c>
      <c r="D10" s="1"/>
      <c r="E10" s="9">
        <v>2650</v>
      </c>
      <c r="F10" s="1">
        <v>1</v>
      </c>
      <c r="G10" s="1">
        <f t="shared" si="0"/>
        <v>2650</v>
      </c>
    </row>
    <row r="11" spans="1:7">
      <c r="A11" s="35"/>
      <c r="B11" s="6" t="s">
        <v>29</v>
      </c>
      <c r="C11" s="24" t="s">
        <v>86</v>
      </c>
      <c r="D11" s="1"/>
      <c r="E11" s="9">
        <v>780</v>
      </c>
      <c r="F11" s="1">
        <v>1</v>
      </c>
      <c r="G11" s="1">
        <f t="shared" si="0"/>
        <v>780</v>
      </c>
    </row>
    <row r="12" spans="1:7">
      <c r="A12" s="35"/>
      <c r="B12" s="6" t="s">
        <v>30</v>
      </c>
      <c r="C12" s="24" t="s">
        <v>82</v>
      </c>
      <c r="D12" s="6"/>
      <c r="E12" s="9">
        <v>1180</v>
      </c>
      <c r="F12" s="1">
        <v>1</v>
      </c>
      <c r="G12" s="1">
        <f t="shared" si="0"/>
        <v>1180</v>
      </c>
    </row>
    <row r="13" spans="1:7">
      <c r="A13" s="35"/>
      <c r="B13" s="6" t="s">
        <v>31</v>
      </c>
      <c r="C13" s="27" t="s">
        <v>32</v>
      </c>
      <c r="D13" s="1"/>
      <c r="E13" s="9">
        <v>1980</v>
      </c>
      <c r="F13" s="1">
        <v>1</v>
      </c>
      <c r="G13" s="1">
        <f t="shared" si="0"/>
        <v>1980</v>
      </c>
    </row>
    <row r="14" spans="1:7">
      <c r="A14" s="36"/>
      <c r="B14" s="6" t="s">
        <v>33</v>
      </c>
      <c r="C14" s="24" t="s">
        <v>34</v>
      </c>
      <c r="D14" s="1"/>
      <c r="E14" s="9">
        <v>1980</v>
      </c>
      <c r="F14" s="1">
        <v>1</v>
      </c>
      <c r="G14" s="1">
        <f t="shared" si="0"/>
        <v>1980</v>
      </c>
    </row>
    <row r="15" spans="1:7">
      <c r="A15" s="6"/>
      <c r="B15" s="6"/>
      <c r="C15" s="28"/>
      <c r="D15" s="1"/>
      <c r="E15" s="9"/>
      <c r="F15" s="1"/>
      <c r="G15" s="21">
        <f>SUM(G2:G14)</f>
        <v>22199</v>
      </c>
    </row>
    <row r="16" spans="1:7">
      <c r="A16" s="37" t="s">
        <v>35</v>
      </c>
      <c r="B16" s="10" t="s">
        <v>36</v>
      </c>
      <c r="C16" s="24" t="s">
        <v>37</v>
      </c>
      <c r="D16" s="7" t="s">
        <v>38</v>
      </c>
      <c r="E16" s="9">
        <v>110</v>
      </c>
      <c r="F16" s="1">
        <v>28</v>
      </c>
      <c r="G16" s="1">
        <f t="shared" si="0"/>
        <v>3080</v>
      </c>
    </row>
    <row r="17" spans="1:7">
      <c r="A17" s="37"/>
      <c r="B17" s="6" t="s">
        <v>39</v>
      </c>
      <c r="C17" s="24" t="s">
        <v>15</v>
      </c>
      <c r="D17" s="1"/>
      <c r="E17" s="9">
        <v>1218</v>
      </c>
      <c r="F17" s="1">
        <v>5.5</v>
      </c>
      <c r="G17" s="1">
        <v>600</v>
      </c>
    </row>
    <row r="18" spans="1:7">
      <c r="A18" s="37"/>
      <c r="B18" s="6" t="s">
        <v>40</v>
      </c>
      <c r="C18" s="25" t="s">
        <v>41</v>
      </c>
      <c r="D18" s="6"/>
      <c r="E18" s="11"/>
      <c r="F18" s="1">
        <v>1</v>
      </c>
      <c r="G18" s="1">
        <f t="shared" si="0"/>
        <v>0</v>
      </c>
    </row>
    <row r="19" spans="1:7">
      <c r="A19" s="37"/>
      <c r="B19" s="6" t="s">
        <v>42</v>
      </c>
      <c r="C19" s="26" t="s">
        <v>82</v>
      </c>
      <c r="D19" s="6"/>
      <c r="E19" s="11">
        <v>1180</v>
      </c>
      <c r="F19" s="1">
        <v>1</v>
      </c>
      <c r="G19" s="1">
        <f t="shared" si="0"/>
        <v>1180</v>
      </c>
    </row>
    <row r="20" spans="1:7">
      <c r="A20" s="37"/>
      <c r="B20" s="6" t="s">
        <v>43</v>
      </c>
      <c r="C20" s="26" t="s">
        <v>81</v>
      </c>
      <c r="D20" s="1"/>
      <c r="E20" s="9">
        <v>1665</v>
      </c>
      <c r="F20" s="1">
        <v>1</v>
      </c>
      <c r="G20" s="1">
        <f t="shared" si="0"/>
        <v>1665</v>
      </c>
    </row>
    <row r="21" spans="1:7">
      <c r="A21" s="37"/>
      <c r="B21" s="6" t="s">
        <v>44</v>
      </c>
      <c r="C21" s="25" t="s">
        <v>45</v>
      </c>
      <c r="D21" s="6"/>
      <c r="E21" s="11"/>
      <c r="F21" s="1">
        <v>1</v>
      </c>
      <c r="G21" s="1">
        <f t="shared" si="0"/>
        <v>0</v>
      </c>
    </row>
    <row r="22" spans="1:7">
      <c r="A22" s="37"/>
      <c r="B22" s="6" t="s">
        <v>46</v>
      </c>
      <c r="C22" s="26" t="s">
        <v>96</v>
      </c>
      <c r="D22" s="1"/>
      <c r="E22" s="13">
        <v>499</v>
      </c>
      <c r="F22" s="1">
        <v>4</v>
      </c>
      <c r="G22" s="1">
        <f t="shared" si="0"/>
        <v>1996</v>
      </c>
    </row>
    <row r="23" spans="1:7">
      <c r="A23" s="37"/>
      <c r="B23" s="6" t="s">
        <v>47</v>
      </c>
      <c r="C23" s="24" t="s">
        <v>48</v>
      </c>
      <c r="D23" s="1"/>
      <c r="E23" s="13">
        <v>1999</v>
      </c>
      <c r="F23" s="1">
        <v>1</v>
      </c>
      <c r="G23" s="1">
        <f t="shared" si="0"/>
        <v>1999</v>
      </c>
    </row>
    <row r="24" spans="1:7">
      <c r="A24" s="37"/>
      <c r="B24" s="6" t="s">
        <v>49</v>
      </c>
      <c r="C24" s="24" t="s">
        <v>50</v>
      </c>
      <c r="D24" s="7" t="s">
        <v>51</v>
      </c>
      <c r="E24" s="13">
        <v>838.8</v>
      </c>
      <c r="F24" s="1">
        <v>1</v>
      </c>
      <c r="G24" s="1">
        <f t="shared" si="0"/>
        <v>838.8</v>
      </c>
    </row>
    <row r="25" spans="1:7">
      <c r="A25" s="37"/>
      <c r="B25" s="6" t="s">
        <v>52</v>
      </c>
      <c r="C25" s="24" t="s">
        <v>53</v>
      </c>
      <c r="D25" s="1"/>
      <c r="E25" s="13">
        <v>237.6</v>
      </c>
      <c r="F25" s="1">
        <v>1</v>
      </c>
      <c r="G25" s="1">
        <f t="shared" si="0"/>
        <v>237.6</v>
      </c>
    </row>
    <row r="26" spans="1:7">
      <c r="A26" s="12"/>
      <c r="B26" s="6"/>
      <c r="C26" s="29"/>
      <c r="D26" s="1"/>
      <c r="E26" s="13"/>
      <c r="F26" s="1"/>
      <c r="G26" s="21">
        <f>SUM(G16:G25)</f>
        <v>11596.4</v>
      </c>
    </row>
    <row r="27" spans="1:7">
      <c r="A27" s="35" t="s">
        <v>93</v>
      </c>
      <c r="B27" s="10" t="s">
        <v>54</v>
      </c>
      <c r="C27" s="24" t="s">
        <v>55</v>
      </c>
      <c r="D27" s="1"/>
      <c r="E27" s="13">
        <v>88</v>
      </c>
      <c r="F27" s="1">
        <v>39</v>
      </c>
      <c r="G27" s="1">
        <f t="shared" si="0"/>
        <v>3432</v>
      </c>
    </row>
    <row r="28" spans="1:7">
      <c r="A28" s="35"/>
      <c r="B28" s="6" t="s">
        <v>56</v>
      </c>
      <c r="C28" s="26" t="s">
        <v>97</v>
      </c>
      <c r="D28" s="1"/>
      <c r="E28" s="13">
        <v>698</v>
      </c>
      <c r="F28" s="1">
        <v>125</v>
      </c>
      <c r="G28" s="1">
        <v>1500</v>
      </c>
    </row>
    <row r="29" spans="1:7">
      <c r="A29" s="36"/>
      <c r="B29" s="6" t="s">
        <v>57</v>
      </c>
      <c r="C29" s="24" t="s">
        <v>58</v>
      </c>
      <c r="D29" s="1"/>
      <c r="E29" s="13">
        <v>1050</v>
      </c>
      <c r="F29" s="1">
        <v>1</v>
      </c>
      <c r="G29" s="1">
        <f t="shared" si="0"/>
        <v>1050</v>
      </c>
    </row>
    <row r="30" spans="1:7">
      <c r="A30" s="6"/>
      <c r="B30" s="6"/>
      <c r="C30" s="28"/>
      <c r="D30" s="1"/>
      <c r="E30" s="9"/>
      <c r="F30" s="1"/>
      <c r="G30" s="21">
        <f>SUM(G27:G29)</f>
        <v>5982</v>
      </c>
    </row>
    <row r="31" spans="1:7">
      <c r="A31" s="37" t="s">
        <v>59</v>
      </c>
      <c r="B31" s="6" t="s">
        <v>60</v>
      </c>
      <c r="C31" s="24" t="s">
        <v>55</v>
      </c>
      <c r="D31" s="1"/>
      <c r="E31" s="13">
        <v>88</v>
      </c>
      <c r="F31" s="1">
        <v>21</v>
      </c>
      <c r="G31" s="1">
        <f t="shared" si="0"/>
        <v>1848</v>
      </c>
    </row>
    <row r="32" spans="1:7">
      <c r="A32" s="37"/>
      <c r="B32" s="6" t="s">
        <v>61</v>
      </c>
      <c r="C32" s="26" t="s">
        <v>97</v>
      </c>
      <c r="D32" s="1"/>
      <c r="E32" s="13">
        <v>698</v>
      </c>
      <c r="F32" s="1">
        <v>70</v>
      </c>
      <c r="G32" s="1">
        <v>1000</v>
      </c>
    </row>
    <row r="33" spans="1:7">
      <c r="A33" s="37"/>
      <c r="B33" s="6" t="s">
        <v>62</v>
      </c>
      <c r="C33" s="26" t="s">
        <v>82</v>
      </c>
      <c r="D33" s="6"/>
      <c r="E33" s="9">
        <v>1180</v>
      </c>
      <c r="F33" s="1">
        <v>1</v>
      </c>
      <c r="G33" s="1">
        <f t="shared" si="0"/>
        <v>1180</v>
      </c>
    </row>
    <row r="34" spans="1:7">
      <c r="A34" s="37"/>
      <c r="B34" s="14" t="s">
        <v>63</v>
      </c>
      <c r="C34" s="24" t="s">
        <v>64</v>
      </c>
      <c r="D34" s="1"/>
      <c r="E34" s="13">
        <v>270</v>
      </c>
      <c r="F34" s="1">
        <v>1</v>
      </c>
      <c r="G34" s="1">
        <v>4000</v>
      </c>
    </row>
    <row r="35" spans="1:7">
      <c r="A35" s="6"/>
      <c r="B35" s="15"/>
      <c r="C35" s="28"/>
      <c r="D35" s="1"/>
      <c r="E35" s="9"/>
      <c r="F35" s="1"/>
      <c r="G35" s="21">
        <f>SUM(G31:G34)</f>
        <v>8028</v>
      </c>
    </row>
    <row r="36" spans="1:7">
      <c r="A36" s="34" t="s">
        <v>65</v>
      </c>
      <c r="B36" s="15" t="s">
        <v>66</v>
      </c>
      <c r="C36" s="24" t="s">
        <v>67</v>
      </c>
      <c r="D36" s="1"/>
      <c r="E36" s="13">
        <v>290</v>
      </c>
      <c r="F36" s="1">
        <v>4</v>
      </c>
      <c r="G36" s="1">
        <f t="shared" si="0"/>
        <v>1160</v>
      </c>
    </row>
    <row r="37" spans="1:7">
      <c r="A37" s="35"/>
      <c r="B37" s="15" t="s">
        <v>68</v>
      </c>
      <c r="C37" s="24" t="s">
        <v>98</v>
      </c>
      <c r="D37" s="7" t="s">
        <v>13</v>
      </c>
      <c r="E37" s="8">
        <v>110</v>
      </c>
      <c r="F37" s="1">
        <v>19</v>
      </c>
      <c r="G37" s="1">
        <f t="shared" si="0"/>
        <v>2090</v>
      </c>
    </row>
    <row r="38" spans="1:7">
      <c r="A38" s="35"/>
      <c r="B38" s="6" t="s">
        <v>69</v>
      </c>
      <c r="C38" s="27" t="s">
        <v>70</v>
      </c>
      <c r="D38" s="1"/>
      <c r="E38" s="13">
        <v>220</v>
      </c>
      <c r="F38" s="1">
        <v>1</v>
      </c>
      <c r="G38" s="1">
        <v>4000</v>
      </c>
    </row>
    <row r="39" spans="1:7">
      <c r="A39" s="35"/>
      <c r="B39" s="6" t="s">
        <v>71</v>
      </c>
      <c r="C39" s="24" t="s">
        <v>72</v>
      </c>
      <c r="D39" s="1"/>
      <c r="E39" s="13">
        <v>228</v>
      </c>
      <c r="F39" s="1">
        <v>1</v>
      </c>
      <c r="G39" s="1">
        <f t="shared" si="0"/>
        <v>228</v>
      </c>
    </row>
    <row r="40" spans="1:7">
      <c r="A40" s="6"/>
      <c r="B40" s="6"/>
      <c r="C40" s="28"/>
      <c r="D40" s="1"/>
      <c r="E40" s="9"/>
      <c r="F40" s="1"/>
      <c r="G40" s="21">
        <f>SUM(G36:G39)</f>
        <v>7478</v>
      </c>
    </row>
    <row r="41" spans="1:7">
      <c r="A41" s="34" t="s">
        <v>73</v>
      </c>
      <c r="B41" s="17" t="s">
        <v>83</v>
      </c>
      <c r="C41" s="27" t="s">
        <v>94</v>
      </c>
      <c r="D41" s="18"/>
      <c r="E41" s="19">
        <v>499</v>
      </c>
      <c r="F41" s="1">
        <v>1</v>
      </c>
      <c r="G41" s="1">
        <f t="shared" si="0"/>
        <v>499</v>
      </c>
    </row>
    <row r="42" spans="1:7">
      <c r="A42" s="35"/>
      <c r="B42" s="1" t="s">
        <v>84</v>
      </c>
      <c r="C42" s="27" t="s">
        <v>99</v>
      </c>
      <c r="D42" s="18"/>
      <c r="E42" s="19">
        <v>221</v>
      </c>
      <c r="F42" s="1">
        <v>1</v>
      </c>
      <c r="G42" s="1">
        <v>400</v>
      </c>
    </row>
    <row r="43" spans="1:7">
      <c r="A43" s="35"/>
      <c r="B43" s="1" t="s">
        <v>85</v>
      </c>
      <c r="C43" s="30" t="s">
        <v>74</v>
      </c>
      <c r="D43" s="18"/>
      <c r="E43" s="20">
        <v>4.57</v>
      </c>
      <c r="F43" s="1">
        <v>1</v>
      </c>
      <c r="G43" s="1">
        <v>900</v>
      </c>
    </row>
    <row r="44" spans="1:7">
      <c r="A44" s="6"/>
      <c r="B44" s="6"/>
      <c r="C44" s="28"/>
      <c r="D44" s="1"/>
      <c r="E44" s="1"/>
      <c r="F44" s="1"/>
      <c r="G44" s="21">
        <f>SUM(G41:G43)</f>
        <v>1799</v>
      </c>
    </row>
    <row r="45" spans="1:7" ht="13.5" customHeight="1">
      <c r="A45" s="33" t="s">
        <v>76</v>
      </c>
      <c r="B45" s="10" t="s">
        <v>75</v>
      </c>
      <c r="C45" s="31" t="s">
        <v>91</v>
      </c>
      <c r="D45" s="1" t="s">
        <v>92</v>
      </c>
      <c r="E45" s="1">
        <v>799</v>
      </c>
      <c r="F45" s="1">
        <v>1</v>
      </c>
      <c r="G45" s="1">
        <f t="shared" si="0"/>
        <v>799</v>
      </c>
    </row>
    <row r="46" spans="1:7">
      <c r="A46" s="33"/>
      <c r="B46" s="10" t="s">
        <v>87</v>
      </c>
      <c r="C46" s="24" t="s">
        <v>100</v>
      </c>
      <c r="D46" s="1"/>
      <c r="E46" s="1">
        <v>1499</v>
      </c>
      <c r="F46" s="1">
        <v>1</v>
      </c>
      <c r="G46" s="1">
        <f t="shared" si="0"/>
        <v>1499</v>
      </c>
    </row>
    <row r="47" spans="1:7" ht="13.5" customHeight="1">
      <c r="A47" s="33"/>
      <c r="B47" s="5" t="s">
        <v>77</v>
      </c>
      <c r="C47" s="24" t="s">
        <v>101</v>
      </c>
      <c r="D47" s="1"/>
      <c r="E47" s="1">
        <v>2999</v>
      </c>
      <c r="F47" s="1">
        <v>1</v>
      </c>
      <c r="G47" s="1">
        <f t="shared" si="0"/>
        <v>2999</v>
      </c>
    </row>
    <row r="48" spans="1:7">
      <c r="A48" s="33"/>
      <c r="B48" s="5" t="s">
        <v>78</v>
      </c>
      <c r="C48" s="31" t="s">
        <v>102</v>
      </c>
      <c r="D48" s="1"/>
      <c r="E48" s="1">
        <v>1880</v>
      </c>
      <c r="F48" s="1">
        <v>1</v>
      </c>
      <c r="G48" s="1">
        <f t="shared" si="0"/>
        <v>1880</v>
      </c>
    </row>
    <row r="49" spans="1:7">
      <c r="A49" s="33"/>
      <c r="B49" s="16" t="s">
        <v>79</v>
      </c>
      <c r="C49" s="24" t="s">
        <v>88</v>
      </c>
      <c r="D49" s="1"/>
      <c r="E49" s="1">
        <v>2970</v>
      </c>
      <c r="F49" s="1">
        <v>1</v>
      </c>
      <c r="G49" s="1">
        <f t="shared" si="0"/>
        <v>2970</v>
      </c>
    </row>
    <row r="50" spans="1:7">
      <c r="A50" s="33"/>
      <c r="B50" s="16" t="s">
        <v>80</v>
      </c>
      <c r="C50" s="24" t="s">
        <v>89</v>
      </c>
      <c r="D50" s="1"/>
      <c r="E50" s="1">
        <v>2980</v>
      </c>
      <c r="F50" s="1">
        <v>1</v>
      </c>
      <c r="G50" s="1">
        <f t="shared" si="0"/>
        <v>2980</v>
      </c>
    </row>
    <row r="51" spans="1:7">
      <c r="A51" s="33"/>
      <c r="B51" s="5" t="s">
        <v>90</v>
      </c>
      <c r="C51" s="31" t="s">
        <v>103</v>
      </c>
      <c r="D51" s="1"/>
      <c r="E51" s="1">
        <v>9000</v>
      </c>
      <c r="F51" s="1">
        <v>1</v>
      </c>
      <c r="G51" s="1">
        <f t="shared" si="0"/>
        <v>9000</v>
      </c>
    </row>
    <row r="52" spans="1:7">
      <c r="A52" s="33"/>
      <c r="B52" s="1"/>
      <c r="C52" s="28"/>
      <c r="D52" s="1"/>
      <c r="E52" s="1"/>
      <c r="F52" s="1"/>
      <c r="G52" s="23">
        <f>SUM(G45:G51)</f>
        <v>22127</v>
      </c>
    </row>
    <row r="53" spans="1:7">
      <c r="C53" s="32"/>
    </row>
    <row r="54" spans="1:7">
      <c r="G54" s="22">
        <f>G52+G44+G40+G35+G30+G26+G15</f>
        <v>79209.399999999994</v>
      </c>
    </row>
  </sheetData>
  <mergeCells count="7">
    <mergeCell ref="A45:A52"/>
    <mergeCell ref="A41:A43"/>
    <mergeCell ref="A27:A29"/>
    <mergeCell ref="A2:A14"/>
    <mergeCell ref="A36:A39"/>
    <mergeCell ref="A16:A25"/>
    <mergeCell ref="A31:A34"/>
  </mergeCells>
  <phoneticPr fontId="1" type="noConversion"/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13" r:id="rId8"/>
    <hyperlink ref="C14" r:id="rId9"/>
    <hyperlink ref="C16" r:id="rId10"/>
    <hyperlink ref="C17" r:id="rId11"/>
    <hyperlink ref="C23" r:id="rId12"/>
    <hyperlink ref="C24" r:id="rId13"/>
    <hyperlink ref="C25" r:id="rId14"/>
    <hyperlink ref="C29" r:id="rId15"/>
    <hyperlink ref="C31" r:id="rId16"/>
    <hyperlink ref="C34" r:id="rId17"/>
    <hyperlink ref="C36" r:id="rId18"/>
    <hyperlink ref="C38" r:id="rId19"/>
    <hyperlink ref="C39" r:id="rId20"/>
    <hyperlink ref="C20" r:id="rId21"/>
    <hyperlink ref="C19" r:id="rId22"/>
    <hyperlink ref="C12" r:id="rId23"/>
    <hyperlink ref="C33" r:id="rId24"/>
    <hyperlink ref="C42" r:id="rId25"/>
    <hyperlink ref="C43" r:id="rId26"/>
    <hyperlink ref="C11" r:id="rId27"/>
    <hyperlink ref="C46" r:id="rId28"/>
    <hyperlink ref="C47" r:id="rId29"/>
    <hyperlink ref="C48" r:id="rId30"/>
    <hyperlink ref="C49" r:id="rId31"/>
    <hyperlink ref="C50" r:id="rId32"/>
    <hyperlink ref="C51" r:id="rId33"/>
    <hyperlink ref="C45" r:id="rId34"/>
    <hyperlink ref="C37" r:id="rId35"/>
    <hyperlink ref="C10" r:id="rId36"/>
    <hyperlink ref="C22" r:id="rId37"/>
    <hyperlink ref="C28" r:id="rId38"/>
    <hyperlink ref="C32" r:id="rId39"/>
    <hyperlink ref="C27" r:id="rId40"/>
    <hyperlink ref="C41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steve88</cp:lastModifiedBy>
  <dcterms:created xsi:type="dcterms:W3CDTF">2014-07-24T05:01:15Z</dcterms:created>
  <dcterms:modified xsi:type="dcterms:W3CDTF">2014-08-11T07:58:53Z</dcterms:modified>
</cp:coreProperties>
</file>