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320" windowHeight="7770"/>
  </bookViews>
  <sheets>
    <sheet name="现代实惠" sheetId="2" r:id="rId1"/>
  </sheets>
  <calcPr calcId="125725"/>
</workbook>
</file>

<file path=xl/calcChain.xml><?xml version="1.0" encoding="utf-8"?>
<calcChain xmlns="http://schemas.openxmlformats.org/spreadsheetml/2006/main">
  <c r="G34" i="2"/>
  <c r="G28"/>
  <c r="G33"/>
  <c r="G31"/>
  <c r="G30"/>
  <c r="G29"/>
  <c r="G27"/>
  <c r="G26"/>
  <c r="G24"/>
  <c r="G70"/>
  <c r="G71"/>
  <c r="G72"/>
  <c r="G73"/>
  <c r="G56"/>
  <c r="G22"/>
  <c r="G53"/>
  <c r="G10"/>
  <c r="G7"/>
  <c r="G9"/>
  <c r="G52"/>
  <c r="G50"/>
  <c r="G66"/>
  <c r="G67"/>
  <c r="G60"/>
  <c r="G41"/>
  <c r="G55"/>
  <c r="G58"/>
  <c r="G45"/>
  <c r="G47"/>
  <c r="G15"/>
  <c r="G13"/>
  <c r="G17"/>
  <c r="G18"/>
  <c r="G19"/>
  <c r="G20"/>
  <c r="G2"/>
  <c r="G3"/>
  <c r="G6"/>
  <c r="G11"/>
  <c r="G36"/>
  <c r="G38"/>
  <c r="G40"/>
  <c r="G42"/>
  <c r="G35" l="1"/>
  <c r="G23"/>
  <c r="G74"/>
  <c r="G49"/>
  <c r="G54"/>
  <c r="G39"/>
  <c r="G64"/>
  <c r="G59"/>
  <c r="G44"/>
  <c r="G12"/>
  <c r="G77" l="1"/>
</calcChain>
</file>

<file path=xl/sharedStrings.xml><?xml version="1.0" encoding="utf-8"?>
<sst xmlns="http://schemas.openxmlformats.org/spreadsheetml/2006/main" count="164" uniqueCount="137">
  <si>
    <t>类别</t>
    <phoneticPr fontId="1" type="noConversion"/>
  </si>
  <si>
    <t>品牌/规格</t>
    <phoneticPr fontId="1" type="noConversion"/>
  </si>
  <si>
    <t>其他</t>
    <phoneticPr fontId="1" type="noConversion"/>
  </si>
  <si>
    <t>备注</t>
    <phoneticPr fontId="1" type="noConversion"/>
  </si>
  <si>
    <t>单价</t>
    <phoneticPr fontId="1" type="noConversion"/>
  </si>
  <si>
    <t>总价</t>
    <phoneticPr fontId="1" type="noConversion"/>
  </si>
  <si>
    <t>规格</t>
    <phoneticPr fontId="1" type="noConversion"/>
  </si>
  <si>
    <t>数量</t>
    <phoneticPr fontId="1" type="noConversion"/>
  </si>
  <si>
    <t>厨房</t>
    <phoneticPr fontId="1" type="noConversion"/>
  </si>
  <si>
    <t>客厅</t>
    <phoneticPr fontId="1" type="noConversion"/>
  </si>
  <si>
    <t>阳台</t>
    <phoneticPr fontId="1" type="noConversion"/>
  </si>
  <si>
    <t>房间</t>
    <phoneticPr fontId="1" type="noConversion"/>
  </si>
  <si>
    <t>600*600</t>
  </si>
  <si>
    <t>300*300</t>
  </si>
  <si>
    <t>大小槽盆</t>
  </si>
  <si>
    <t>三出水</t>
  </si>
  <si>
    <t>主卧</t>
    <phoneticPr fontId="1" type="noConversion"/>
  </si>
  <si>
    <t>次卧</t>
    <phoneticPr fontId="1" type="noConversion"/>
  </si>
  <si>
    <t>2m</t>
    <phoneticPr fontId="1" type="noConversion"/>
  </si>
  <si>
    <t>1.8m</t>
    <phoneticPr fontId="1" type="noConversion"/>
  </si>
  <si>
    <t>家具、电器</t>
    <phoneticPr fontId="1" type="noConversion"/>
  </si>
  <si>
    <t>伊恒 真皮/环保皮双人床</t>
  </si>
  <si>
    <t>书房</t>
    <phoneticPr fontId="1" type="noConversion"/>
  </si>
  <si>
    <t>书房地板</t>
    <phoneticPr fontId="1" type="noConversion"/>
  </si>
  <si>
    <t>书房涂料</t>
    <phoneticPr fontId="1" type="noConversion"/>
  </si>
  <si>
    <t>书房门</t>
    <phoneticPr fontId="1" type="noConversion"/>
  </si>
  <si>
    <t>书柜</t>
    <phoneticPr fontId="1" type="noConversion"/>
  </si>
  <si>
    <t>厨房吊顶</t>
    <phoneticPr fontId="1" type="noConversion"/>
  </si>
  <si>
    <t>橱柜</t>
    <phoneticPr fontId="1" type="noConversion"/>
  </si>
  <si>
    <t>脱排灶具</t>
    <phoneticPr fontId="1" type="noConversion"/>
  </si>
  <si>
    <t xml:space="preserve">老板电器 免拆洗不锈钢烟机灶具套餐 </t>
    <phoneticPr fontId="1" type="noConversion"/>
  </si>
  <si>
    <t>不锈钢水槽</t>
    <phoneticPr fontId="1" type="noConversion"/>
  </si>
  <si>
    <t>水槽龙头</t>
    <phoneticPr fontId="1" type="noConversion"/>
  </si>
  <si>
    <t>水槽套餐内</t>
    <phoneticPr fontId="1" type="noConversion"/>
  </si>
  <si>
    <t>水槽套餐内</t>
    <phoneticPr fontId="1" type="noConversion"/>
  </si>
  <si>
    <t>热水器</t>
    <phoneticPr fontId="1" type="noConversion"/>
  </si>
  <si>
    <t>万家乐/热水器/12升/ JSQ24-12JP5 数码恒温</t>
  </si>
  <si>
    <t>厨房门</t>
    <phoneticPr fontId="1" type="noConversion"/>
  </si>
  <si>
    <t>净水器</t>
    <phoneticPr fontId="1" type="noConversion"/>
  </si>
  <si>
    <t xml:space="preserve">3M净水器 前置过滤器BFS1-100+终端直饮机CDW7101V </t>
  </si>
  <si>
    <t>卫生间吊顶</t>
    <phoneticPr fontId="1" type="noConversion"/>
  </si>
  <si>
    <t>卫生间门</t>
    <phoneticPr fontId="1" type="noConversion"/>
  </si>
  <si>
    <t>浴室柜</t>
    <phoneticPr fontId="1" type="noConversion"/>
  </si>
  <si>
    <t>雪雨卫浴浴室柜烤漆实木多层板F80最时尚 可定制</t>
  </si>
  <si>
    <t>台盆龙头</t>
    <phoneticPr fontId="1" type="noConversion"/>
  </si>
  <si>
    <t>雪雨 全铜 单把单孔 冷热水圆管 5170-1 台盆龙头</t>
  </si>
  <si>
    <t>淋浴房/浴缸</t>
    <phoneticPr fontId="1" type="noConversion"/>
  </si>
  <si>
    <t>卡迪亚淋浴房KDY-8007C</t>
  </si>
  <si>
    <t>座便器</t>
    <phoneticPr fontId="1" type="noConversion"/>
  </si>
  <si>
    <t>淋浴花洒</t>
    <phoneticPr fontId="1" type="noConversion"/>
  </si>
  <si>
    <t xml:space="preserve">箭牌卫浴旗舰店 单把挂墙明杆浴室龙头 A82971SC </t>
  </si>
  <si>
    <t>浴霸电器</t>
    <phoneticPr fontId="1" type="noConversion"/>
  </si>
  <si>
    <t>吊顶套餐内</t>
  </si>
  <si>
    <t>卫浴五金</t>
    <phoneticPr fontId="1" type="noConversion"/>
  </si>
  <si>
    <t>卧室地板</t>
    <phoneticPr fontId="1" type="noConversion"/>
  </si>
  <si>
    <t>木臣强化复合地板 PA770挪威橡木 耐磨9000转 E0级</t>
  </si>
  <si>
    <t>卧室墙纸</t>
    <phoneticPr fontId="1" type="noConversion"/>
  </si>
  <si>
    <t>爱舍墙纸 夏威夷系列</t>
    <phoneticPr fontId="1" type="noConversion"/>
  </si>
  <si>
    <t>卧室门</t>
    <phoneticPr fontId="1" type="noConversion"/>
  </si>
  <si>
    <t>卧室移门衣柜</t>
    <phoneticPr fontId="1" type="noConversion"/>
  </si>
  <si>
    <t>客厅涂料</t>
    <phoneticPr fontId="1" type="noConversion"/>
  </si>
  <si>
    <t>多乐士第2代净味5合1墙面漆套餐 5L+5L+5L 实惠超值</t>
  </si>
  <si>
    <t>防盗门</t>
    <phoneticPr fontId="1" type="noConversion"/>
  </si>
  <si>
    <t>星月神B17T型丁级防盗门/安全门</t>
  </si>
  <si>
    <t>卧室涂料</t>
    <phoneticPr fontId="1" type="noConversion"/>
  </si>
  <si>
    <t>涂料 多乐士第2代净味5合1墙面漆套餐 5L+5L+5L 实惠超值</t>
  </si>
  <si>
    <t>阳台移门</t>
    <phoneticPr fontId="1" type="noConversion"/>
  </si>
  <si>
    <t>阳台门窗</t>
    <phoneticPr fontId="1" type="noConversion"/>
  </si>
  <si>
    <t>铭艺门窗及阳光房---凤铝799型有框移窗</t>
  </si>
  <si>
    <t>晾衣架</t>
    <phoneticPr fontId="1" type="noConversion"/>
  </si>
  <si>
    <t>明日8126铝镁合金手摇升降晾衣架</t>
  </si>
  <si>
    <t>2.4米双杆</t>
  </si>
  <si>
    <t>强电箱加空开</t>
    <phoneticPr fontId="1" type="noConversion"/>
  </si>
  <si>
    <t>开关</t>
    <phoneticPr fontId="1" type="noConversion"/>
  </si>
  <si>
    <t>水管</t>
    <phoneticPr fontId="1" type="noConversion"/>
  </si>
  <si>
    <t>美尔固皓白系列25三通</t>
  </si>
  <si>
    <t>灯具</t>
    <phoneticPr fontId="1" type="noConversion"/>
  </si>
  <si>
    <t> 利客迈照明</t>
  </si>
  <si>
    <t>窗帘</t>
    <phoneticPr fontId="1" type="noConversion"/>
  </si>
  <si>
    <t>主卧床</t>
    <phoneticPr fontId="1" type="noConversion"/>
  </si>
  <si>
    <t>主卧家具</t>
    <phoneticPr fontId="1" type="noConversion"/>
  </si>
  <si>
    <t>沙发</t>
    <phoneticPr fontId="1" type="noConversion"/>
  </si>
  <si>
    <t>餐桌</t>
    <phoneticPr fontId="1" type="noConversion"/>
  </si>
  <si>
    <t>卧室空调</t>
    <phoneticPr fontId="1" type="noConversion"/>
  </si>
  <si>
    <t>客厅空调</t>
    <phoneticPr fontId="1" type="noConversion"/>
  </si>
  <si>
    <t>次卧、书房</t>
    <phoneticPr fontId="1" type="noConversion"/>
  </si>
  <si>
    <t>次卧与书房家具  尚品宅配定制</t>
    <phoneticPr fontId="1" type="noConversion"/>
  </si>
  <si>
    <t>厨房瓷砖</t>
    <phoneticPr fontId="1" type="noConversion"/>
  </si>
  <si>
    <t>厨房地砖</t>
    <phoneticPr fontId="1" type="noConversion"/>
  </si>
  <si>
    <t>卫生间瓷砖</t>
    <phoneticPr fontId="1" type="noConversion"/>
  </si>
  <si>
    <t>客厅地砖</t>
    <phoneticPr fontId="1" type="noConversion"/>
  </si>
  <si>
    <t>客卫</t>
    <phoneticPr fontId="1" type="noConversion"/>
  </si>
  <si>
    <t>主卫</t>
    <phoneticPr fontId="1" type="noConversion"/>
  </si>
  <si>
    <t>斯米克瓷砖 VWK040YP 热销</t>
  </si>
  <si>
    <t>300*450</t>
  </si>
  <si>
    <t>斯米克瓷砖 D01030KPPA</t>
  </si>
  <si>
    <t>斯米克瓷砖 水晶釉</t>
  </si>
  <si>
    <t>300*600</t>
  </si>
  <si>
    <t xml:space="preserve">康辉实木复合烤漆门 套装门 M107 </t>
    <phoneticPr fontId="1" type="noConversion"/>
  </si>
  <si>
    <t>斯米克釉面装VWK000</t>
  </si>
  <si>
    <t>300*450</t>
    <phoneticPr fontId="1" type="noConversion"/>
  </si>
  <si>
    <t>富佰得吊顶 一厨二卫 12平米套餐</t>
    <phoneticPr fontId="1" type="noConversion"/>
  </si>
  <si>
    <t>雪雨 全铜 单把单孔</t>
    <phoneticPr fontId="1" type="noConversion"/>
  </si>
  <si>
    <t>浴霸</t>
    <phoneticPr fontId="1" type="noConversion"/>
  </si>
  <si>
    <t>摩恩304不锈钢水槽龙头套餐28100S</t>
    <phoneticPr fontId="1" type="noConversion"/>
  </si>
  <si>
    <t>书房</t>
    <phoneticPr fontId="1" type="noConversion"/>
  </si>
  <si>
    <t>电热水器</t>
    <phoneticPr fontId="1" type="noConversion"/>
  </si>
  <si>
    <t>富佰得吊顶 一厨二卫 12平米套餐</t>
    <phoneticPr fontId="1" type="noConversion"/>
  </si>
  <si>
    <t>雪雨卫浴8100F</t>
    <phoneticPr fontId="1" type="noConversion"/>
  </si>
  <si>
    <t>雪雨卫浴 虹吸式连体座便器</t>
    <phoneticPr fontId="1" type="noConversion"/>
  </si>
  <si>
    <t>雪雨卫浴 1000-1 花洒</t>
    <phoneticPr fontId="1" type="noConversion"/>
  </si>
  <si>
    <t>潜水艇五金专营店-路易莎太空铝超值六件套</t>
    <phoneticPr fontId="1" type="noConversion"/>
  </si>
  <si>
    <t>海尔电热水器 FCD-HX80EⅠ(E)</t>
    <phoneticPr fontId="1" type="noConversion"/>
  </si>
  <si>
    <t>斯米克瓷砖 D01030KPPA</t>
    <phoneticPr fontId="1" type="noConversion"/>
  </si>
  <si>
    <t xml:space="preserve">康辉实木复合烤漆门 套装门 M107 </t>
    <phoneticPr fontId="1" type="noConversion"/>
  </si>
  <si>
    <t xml:space="preserve">康辉实木复合烤漆门 套装门 M107 </t>
    <phoneticPr fontId="1" type="noConversion"/>
  </si>
  <si>
    <t>松下断路器12路</t>
    <phoneticPr fontId="1" type="noConversion"/>
  </si>
  <si>
    <t>次卧与书房家具  尚品宅配定制</t>
    <phoneticPr fontId="1" type="noConversion"/>
  </si>
  <si>
    <t>林牧阁布艺沙发</t>
    <phoneticPr fontId="1" type="noConversion"/>
  </si>
  <si>
    <t>美的空调1.5p</t>
    <phoneticPr fontId="1" type="noConversion"/>
  </si>
  <si>
    <t>美的空调3p</t>
    <phoneticPr fontId="1" type="noConversion"/>
  </si>
  <si>
    <t xml:space="preserve">康辉实木复合烤漆门 套装门 M107 </t>
    <phoneticPr fontId="1" type="noConversion"/>
  </si>
  <si>
    <t xml:space="preserve">康辉实木复合烤漆门 套装门 M107 </t>
    <phoneticPr fontId="1" type="noConversion"/>
  </si>
  <si>
    <t>潜水艇五金专营店-路易莎太空铝超值六件套</t>
    <phoneticPr fontId="1" type="noConversion"/>
  </si>
  <si>
    <t>贝克玛连体座便器 BKM-8017</t>
    <phoneticPr fontId="1" type="noConversion"/>
  </si>
  <si>
    <t>木臣强化复合地板 PA770挪威橡木 耐磨9000转 E0级</t>
    <phoneticPr fontId="1" type="noConversion"/>
  </si>
  <si>
    <t xml:space="preserve">康辉实木复合烤漆门 套装门 M107 </t>
    <phoneticPr fontId="1" type="noConversion"/>
  </si>
  <si>
    <t>罗格朗美仑山套装</t>
    <phoneticPr fontId="1" type="noConversion"/>
  </si>
  <si>
    <t>馨语布艺条纹遮光窗帘</t>
    <phoneticPr fontId="1" type="noConversion"/>
  </si>
  <si>
    <t>明珠主卧梳妆台</t>
    <phoneticPr fontId="1" type="noConversion"/>
  </si>
  <si>
    <t>伊恒现代黑白餐桌</t>
    <phoneticPr fontId="1" type="noConversion"/>
  </si>
  <si>
    <t>亚细亚PW6002B</t>
    <phoneticPr fontId="1" type="noConversion"/>
  </si>
  <si>
    <t>城进白银套餐-钢琴烤漆+石英石台面</t>
    <phoneticPr fontId="1" type="noConversion"/>
  </si>
  <si>
    <t>千里时白橡木百叶移门 定做整体家具 定做家居移门 衣柜</t>
    <phoneticPr fontId="1" type="noConversion"/>
  </si>
  <si>
    <t>千里时白橡木百叶移门 定做整体家具 定做家居移门 衣柜</t>
    <phoneticPr fontId="1" type="noConversion"/>
  </si>
  <si>
    <t>千里时白橡木百叶移门 定做整体家具 定做家居移门 衣柜</t>
    <phoneticPr fontId="1" type="noConversion"/>
  </si>
  <si>
    <t>千里时45度大拼角八分格钛合金隔断门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</si>
</sst>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2"/>
      <color indexed="23"/>
      <name val="微软雅黑"/>
      <family val="2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Tahoma"/>
      <family val="2"/>
    </font>
    <font>
      <sz val="10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rgb="FF666666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1" applyAlignment="1" applyProtection="1">
      <alignment horizontal="left" vertical="center"/>
    </xf>
    <xf numFmtId="0" fontId="11" fillId="0" borderId="1" xfId="1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176" fontId="0" fillId="0" borderId="1" xfId="0" applyNumberFormat="1" applyBorder="1" applyAlignment="1"/>
    <xf numFmtId="0" fontId="2" fillId="0" borderId="1" xfId="0" applyFont="1" applyBorder="1" applyAlignment="1"/>
    <xf numFmtId="0" fontId="10" fillId="0" borderId="1" xfId="1" applyFont="1" applyBorder="1" applyAlignment="1" applyProtection="1">
      <alignment vertical="center" wrapText="1"/>
    </xf>
    <xf numFmtId="0" fontId="14" fillId="0" borderId="1" xfId="0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1" applyAlignment="1" applyProtection="1">
      <alignment vertical="center" wrapText="1"/>
    </xf>
    <xf numFmtId="0" fontId="10" fillId="0" borderId="1" xfId="1" applyBorder="1" applyAlignment="1" applyProtection="1">
      <alignment vertical="center" wrapText="1"/>
    </xf>
    <xf numFmtId="0" fontId="10" fillId="0" borderId="1" xfId="1" applyBorder="1" applyAlignment="1" applyProtection="1">
      <alignment horizontal="left" vertical="center" wrapText="1"/>
    </xf>
    <xf numFmtId="0" fontId="10" fillId="0" borderId="1" xfId="1" applyBorder="1" applyAlignment="1" applyProtection="1">
      <alignment vertical="center"/>
    </xf>
    <xf numFmtId="0" fontId="10" fillId="0" borderId="0" xfId="1" applyAlignment="1" applyProtection="1">
      <alignment horizontal="left" vertical="center" wrapText="1"/>
    </xf>
    <xf numFmtId="0" fontId="10" fillId="0" borderId="1" xfId="1" applyBorder="1" applyAlignment="1" applyProtection="1">
      <alignment horizontal="left" vertical="center"/>
    </xf>
    <xf numFmtId="0" fontId="10" fillId="0" borderId="1" xfId="1" applyBorder="1" applyAlignment="1" applyProtection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1" applyAlignment="1" applyProtection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all.jia.com/shop/178/" TargetMode="External"/><Relationship Id="rId18" Type="http://schemas.openxmlformats.org/officeDocument/2006/relationships/hyperlink" Target="http://mall.jia.com/shop/178/" TargetMode="External"/><Relationship Id="rId26" Type="http://schemas.openxmlformats.org/officeDocument/2006/relationships/hyperlink" Target="http://jiaju.jia.com/shop/3416/" TargetMode="External"/><Relationship Id="rId39" Type="http://schemas.openxmlformats.org/officeDocument/2006/relationships/hyperlink" Target="http://mall.jia.com/shop/2304/" TargetMode="External"/><Relationship Id="rId21" Type="http://schemas.openxmlformats.org/officeDocument/2006/relationships/hyperlink" Target="http://mall.jia.com/shop/3726/" TargetMode="External"/><Relationship Id="rId34" Type="http://schemas.openxmlformats.org/officeDocument/2006/relationships/hyperlink" Target="http://mall.jia.com/shop/122/" TargetMode="External"/><Relationship Id="rId42" Type="http://schemas.openxmlformats.org/officeDocument/2006/relationships/hyperlink" Target="http://mall.jia.com/shop/122/" TargetMode="External"/><Relationship Id="rId47" Type="http://schemas.openxmlformats.org/officeDocument/2006/relationships/hyperlink" Target="http://mall.jia.com/shop/1187/" TargetMode="External"/><Relationship Id="rId50" Type="http://schemas.openxmlformats.org/officeDocument/2006/relationships/hyperlink" Target="http://mall.jia.com/shop/158/" TargetMode="External"/><Relationship Id="rId55" Type="http://schemas.openxmlformats.org/officeDocument/2006/relationships/hyperlink" Target="http://shop4313.mall.jia.com/" TargetMode="External"/><Relationship Id="rId7" Type="http://schemas.openxmlformats.org/officeDocument/2006/relationships/hyperlink" Target="http://mall.jia.com/shop/391/" TargetMode="External"/><Relationship Id="rId2" Type="http://schemas.openxmlformats.org/officeDocument/2006/relationships/hyperlink" Target="http://mall.jia.com/shop/4174/" TargetMode="External"/><Relationship Id="rId16" Type="http://schemas.openxmlformats.org/officeDocument/2006/relationships/hyperlink" Target="http://mall.jia.com/shop/178/" TargetMode="External"/><Relationship Id="rId20" Type="http://schemas.openxmlformats.org/officeDocument/2006/relationships/hyperlink" Target="http://mall.jia.com/shop/218/" TargetMode="External"/><Relationship Id="rId29" Type="http://schemas.openxmlformats.org/officeDocument/2006/relationships/hyperlink" Target="http://jiaju.jia.com/shop/85/" TargetMode="External"/><Relationship Id="rId41" Type="http://schemas.openxmlformats.org/officeDocument/2006/relationships/hyperlink" Target="http://mall.jia.com/shop/2304/" TargetMode="External"/><Relationship Id="rId54" Type="http://schemas.openxmlformats.org/officeDocument/2006/relationships/hyperlink" Target="http://shop4313.mall.jia.com/" TargetMode="External"/><Relationship Id="rId1" Type="http://schemas.openxmlformats.org/officeDocument/2006/relationships/hyperlink" Target="http://mall.jia.com/shop/122/" TargetMode="External"/><Relationship Id="rId6" Type="http://schemas.openxmlformats.org/officeDocument/2006/relationships/hyperlink" Target="http://mall.jia.com/shop/365/" TargetMode="External"/><Relationship Id="rId11" Type="http://schemas.openxmlformats.org/officeDocument/2006/relationships/hyperlink" Target="http://mall.jia.com/shop/303/" TargetMode="External"/><Relationship Id="rId24" Type="http://schemas.openxmlformats.org/officeDocument/2006/relationships/hyperlink" Target="http://mall.jia.com/shop/520/" TargetMode="External"/><Relationship Id="rId32" Type="http://schemas.openxmlformats.org/officeDocument/2006/relationships/hyperlink" Target="http://mall.jia.com/shop/122/" TargetMode="External"/><Relationship Id="rId37" Type="http://schemas.openxmlformats.org/officeDocument/2006/relationships/hyperlink" Target="http://mall.jia.com/shop/2304/" TargetMode="External"/><Relationship Id="rId40" Type="http://schemas.openxmlformats.org/officeDocument/2006/relationships/hyperlink" Target="http://mall.jia.com/shop/2304/" TargetMode="External"/><Relationship Id="rId45" Type="http://schemas.openxmlformats.org/officeDocument/2006/relationships/hyperlink" Target="http://mall.jia.com/shop/365/" TargetMode="External"/><Relationship Id="rId53" Type="http://schemas.openxmlformats.org/officeDocument/2006/relationships/hyperlink" Target="http://jiaju.jia.com/shop/4197/" TargetMode="External"/><Relationship Id="rId58" Type="http://schemas.openxmlformats.org/officeDocument/2006/relationships/hyperlink" Target="http://mall.jia.com/shop/179/" TargetMode="External"/><Relationship Id="rId5" Type="http://schemas.openxmlformats.org/officeDocument/2006/relationships/hyperlink" Target="http://mall.jia.com/shop/365/" TargetMode="External"/><Relationship Id="rId15" Type="http://schemas.openxmlformats.org/officeDocument/2006/relationships/hyperlink" Target="http://mall.jia.com/shop/303/" TargetMode="External"/><Relationship Id="rId23" Type="http://schemas.openxmlformats.org/officeDocument/2006/relationships/hyperlink" Target="http://mall.jia.com/shop/721/" TargetMode="External"/><Relationship Id="rId28" Type="http://schemas.openxmlformats.org/officeDocument/2006/relationships/hyperlink" Target="http://jiaju.jia.com/shop/272/" TargetMode="External"/><Relationship Id="rId36" Type="http://schemas.openxmlformats.org/officeDocument/2006/relationships/hyperlink" Target="http://mall.jia.com/shop/2304/" TargetMode="External"/><Relationship Id="rId49" Type="http://schemas.openxmlformats.org/officeDocument/2006/relationships/hyperlink" Target="http://mall.jia.com/shop/391/" TargetMode="External"/><Relationship Id="rId57" Type="http://schemas.openxmlformats.org/officeDocument/2006/relationships/hyperlink" Target="http://mall.jia.com/shop/179/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mall.jia.com/shop/143/" TargetMode="External"/><Relationship Id="rId19" Type="http://schemas.openxmlformats.org/officeDocument/2006/relationships/hyperlink" Target="http://mall.jia.com/shop/159/" TargetMode="External"/><Relationship Id="rId31" Type="http://schemas.openxmlformats.org/officeDocument/2006/relationships/hyperlink" Target="http://jiaju.jia.com/shop/4197/" TargetMode="External"/><Relationship Id="rId44" Type="http://schemas.openxmlformats.org/officeDocument/2006/relationships/hyperlink" Target="http://mall.jia.com/shop/365/" TargetMode="External"/><Relationship Id="rId52" Type="http://schemas.openxmlformats.org/officeDocument/2006/relationships/hyperlink" Target="http://mall.jia.com/shop/621/" TargetMode="External"/><Relationship Id="rId60" Type="http://schemas.openxmlformats.org/officeDocument/2006/relationships/hyperlink" Target="http://mall.jia.com/shop/179/" TargetMode="External"/><Relationship Id="rId4" Type="http://schemas.openxmlformats.org/officeDocument/2006/relationships/hyperlink" Target="http://mall.jia.com/shop/62/" TargetMode="External"/><Relationship Id="rId9" Type="http://schemas.openxmlformats.org/officeDocument/2006/relationships/hyperlink" Target="http://mall.jia.com/shop/158/" TargetMode="External"/><Relationship Id="rId14" Type="http://schemas.openxmlformats.org/officeDocument/2006/relationships/hyperlink" Target="http://mall.jia.com/shop/202/" TargetMode="External"/><Relationship Id="rId22" Type="http://schemas.openxmlformats.org/officeDocument/2006/relationships/hyperlink" Target="http://shop2114.mall.jia.com/" TargetMode="External"/><Relationship Id="rId27" Type="http://schemas.openxmlformats.org/officeDocument/2006/relationships/hyperlink" Target="http://jiaju.jia.com/shop/272/" TargetMode="External"/><Relationship Id="rId30" Type="http://schemas.openxmlformats.org/officeDocument/2006/relationships/hyperlink" Target="http://jiaju.jia.com/shop/4426/" TargetMode="External"/><Relationship Id="rId35" Type="http://schemas.openxmlformats.org/officeDocument/2006/relationships/hyperlink" Target="http://mall.jia.com/shop/122/" TargetMode="External"/><Relationship Id="rId43" Type="http://schemas.openxmlformats.org/officeDocument/2006/relationships/hyperlink" Target="http://mall.jia.com/shop/365/" TargetMode="External"/><Relationship Id="rId48" Type="http://schemas.openxmlformats.org/officeDocument/2006/relationships/hyperlink" Target="http://mall.jia.com/shop/1187/" TargetMode="External"/><Relationship Id="rId56" Type="http://schemas.openxmlformats.org/officeDocument/2006/relationships/hyperlink" Target="http://mall.jia.com/shop/175/" TargetMode="External"/><Relationship Id="rId8" Type="http://schemas.openxmlformats.org/officeDocument/2006/relationships/hyperlink" Target="http://mall.jia.com/shop/16/" TargetMode="External"/><Relationship Id="rId51" Type="http://schemas.openxmlformats.org/officeDocument/2006/relationships/hyperlink" Target="http://mall.jia.com/shop/107/" TargetMode="External"/><Relationship Id="rId3" Type="http://schemas.openxmlformats.org/officeDocument/2006/relationships/hyperlink" Target="http://mall.jia.com/shop/1233/" TargetMode="External"/><Relationship Id="rId12" Type="http://schemas.openxmlformats.org/officeDocument/2006/relationships/hyperlink" Target="http://mall.jia.com/shop/238/" TargetMode="External"/><Relationship Id="rId17" Type="http://schemas.openxmlformats.org/officeDocument/2006/relationships/hyperlink" Target="http://mall.jia.com/shop/303/" TargetMode="External"/><Relationship Id="rId25" Type="http://schemas.openxmlformats.org/officeDocument/2006/relationships/hyperlink" Target="http://mall.jia.com/shop/67/" TargetMode="External"/><Relationship Id="rId33" Type="http://schemas.openxmlformats.org/officeDocument/2006/relationships/hyperlink" Target="http://mall.jia.com/shop/122/" TargetMode="External"/><Relationship Id="rId38" Type="http://schemas.openxmlformats.org/officeDocument/2006/relationships/hyperlink" Target="http://mall.jia.com/shop/2304/" TargetMode="External"/><Relationship Id="rId46" Type="http://schemas.openxmlformats.org/officeDocument/2006/relationships/hyperlink" Target="http://mall.jia.com/shop/365/" TargetMode="External"/><Relationship Id="rId59" Type="http://schemas.openxmlformats.org/officeDocument/2006/relationships/hyperlink" Target="http://mall.jia.com/shop/17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>
      <pane xSplit="1" ySplit="1" topLeftCell="B53" activePane="bottomRight" state="frozen"/>
      <selection pane="topRight" activeCell="B1" sqref="B1"/>
      <selection pane="bottomLeft" activeCell="A2" sqref="A2"/>
      <selection pane="bottomRight" activeCell="C55" sqref="C55"/>
    </sheetView>
  </sheetViews>
  <sheetFormatPr defaultRowHeight="13.5"/>
  <cols>
    <col min="1" max="1" width="11.5" customWidth="1"/>
    <col min="2" max="2" width="13" bestFit="1" customWidth="1"/>
    <col min="3" max="3" width="51.375" style="4" customWidth="1"/>
    <col min="4" max="4" width="9" style="21"/>
    <col min="5" max="5" width="10.375" customWidth="1"/>
    <col min="8" max="8" width="36.875" customWidth="1"/>
  </cols>
  <sheetData>
    <row r="1" spans="1:9">
      <c r="A1" s="1" t="s">
        <v>11</v>
      </c>
      <c r="B1" s="1" t="s">
        <v>0</v>
      </c>
      <c r="C1" s="5" t="s">
        <v>1</v>
      </c>
      <c r="D1" s="17" t="s">
        <v>6</v>
      </c>
      <c r="E1" s="5" t="s">
        <v>4</v>
      </c>
      <c r="F1" s="6" t="s">
        <v>7</v>
      </c>
      <c r="G1" s="5" t="s">
        <v>5</v>
      </c>
      <c r="H1" s="5" t="s">
        <v>3</v>
      </c>
    </row>
    <row r="2" spans="1:9">
      <c r="A2" s="46" t="s">
        <v>8</v>
      </c>
      <c r="B2" s="31" t="s">
        <v>87</v>
      </c>
      <c r="C2" s="39" t="s">
        <v>93</v>
      </c>
      <c r="D2" s="35" t="s">
        <v>94</v>
      </c>
      <c r="E2" s="36">
        <v>170</v>
      </c>
      <c r="F2" s="1">
        <v>26</v>
      </c>
      <c r="G2" s="1">
        <f>E2*F2</f>
        <v>4420</v>
      </c>
      <c r="H2" s="1"/>
    </row>
    <row r="3" spans="1:9">
      <c r="A3" s="46"/>
      <c r="B3" s="31" t="s">
        <v>88</v>
      </c>
      <c r="C3" s="39" t="s">
        <v>95</v>
      </c>
      <c r="D3" s="35" t="s">
        <v>13</v>
      </c>
      <c r="E3" s="36">
        <v>145</v>
      </c>
      <c r="F3" s="1">
        <v>5.6</v>
      </c>
      <c r="G3" s="1">
        <f>E3*F3</f>
        <v>812</v>
      </c>
      <c r="H3" s="1"/>
    </row>
    <row r="4" spans="1:9">
      <c r="A4" s="46"/>
      <c r="B4" s="1" t="s">
        <v>27</v>
      </c>
      <c r="C4" s="40" t="s">
        <v>101</v>
      </c>
      <c r="D4" s="18" t="s">
        <v>13</v>
      </c>
      <c r="E4" s="9">
        <v>1999</v>
      </c>
      <c r="F4" s="1">
        <v>1</v>
      </c>
      <c r="G4" s="1">
        <v>1999</v>
      </c>
      <c r="H4" s="1"/>
    </row>
    <row r="5" spans="1:9">
      <c r="A5" s="46"/>
      <c r="B5" s="1" t="s">
        <v>28</v>
      </c>
      <c r="C5" s="50" t="s">
        <v>132</v>
      </c>
      <c r="D5" s="17"/>
      <c r="E5" s="9">
        <v>1460</v>
      </c>
      <c r="F5" s="1">
        <v>1</v>
      </c>
      <c r="G5" s="1">
        <v>8000</v>
      </c>
      <c r="H5" s="1"/>
    </row>
    <row r="6" spans="1:9">
      <c r="A6" s="46"/>
      <c r="B6" s="1" t="s">
        <v>29</v>
      </c>
      <c r="C6" s="40" t="s">
        <v>30</v>
      </c>
      <c r="D6" s="17"/>
      <c r="E6" s="9">
        <v>4100</v>
      </c>
      <c r="F6" s="1">
        <v>1</v>
      </c>
      <c r="G6" s="1">
        <f>E6*F6</f>
        <v>4100</v>
      </c>
      <c r="H6" s="1"/>
    </row>
    <row r="7" spans="1:9">
      <c r="A7" s="46"/>
      <c r="B7" s="3" t="s">
        <v>31</v>
      </c>
      <c r="C7" s="38" t="s">
        <v>104</v>
      </c>
      <c r="D7" s="18" t="s">
        <v>14</v>
      </c>
      <c r="E7" s="9">
        <v>999</v>
      </c>
      <c r="F7" s="1">
        <v>1</v>
      </c>
      <c r="G7" s="1">
        <f>E7*F7</f>
        <v>999</v>
      </c>
      <c r="H7" s="1"/>
    </row>
    <row r="8" spans="1:9">
      <c r="A8" s="46"/>
      <c r="B8" s="3" t="s">
        <v>32</v>
      </c>
      <c r="C8" s="6" t="s">
        <v>32</v>
      </c>
      <c r="D8" s="25" t="s">
        <v>33</v>
      </c>
      <c r="E8" s="26" t="s">
        <v>34</v>
      </c>
      <c r="F8" s="1">
        <v>1</v>
      </c>
      <c r="G8" s="1">
        <v>0</v>
      </c>
      <c r="H8" s="1"/>
      <c r="I8" s="10"/>
    </row>
    <row r="9" spans="1:9">
      <c r="A9" s="46"/>
      <c r="B9" s="1" t="s">
        <v>35</v>
      </c>
      <c r="C9" s="40" t="s">
        <v>36</v>
      </c>
      <c r="D9" s="17"/>
      <c r="E9" s="9">
        <v>1999</v>
      </c>
      <c r="F9" s="1">
        <v>1</v>
      </c>
      <c r="G9" s="1">
        <f>E9*F9</f>
        <v>1999</v>
      </c>
      <c r="H9" s="1"/>
    </row>
    <row r="10" spans="1:9">
      <c r="A10" s="46"/>
      <c r="B10" s="1" t="s">
        <v>37</v>
      </c>
      <c r="C10" s="39" t="s">
        <v>121</v>
      </c>
      <c r="D10" s="37"/>
      <c r="E10" s="36">
        <v>1480</v>
      </c>
      <c r="F10" s="1">
        <v>1</v>
      </c>
      <c r="G10" s="1">
        <f>E10*F10</f>
        <v>1480</v>
      </c>
      <c r="H10" s="1"/>
    </row>
    <row r="11" spans="1:9">
      <c r="A11" s="46"/>
      <c r="B11" s="1" t="s">
        <v>38</v>
      </c>
      <c r="C11" s="40" t="s">
        <v>39</v>
      </c>
      <c r="D11" s="17"/>
      <c r="E11" s="9">
        <v>1980</v>
      </c>
      <c r="F11" s="1">
        <v>1</v>
      </c>
      <c r="G11" s="1">
        <f>E11*F11</f>
        <v>1980</v>
      </c>
      <c r="H11" s="1"/>
    </row>
    <row r="12" spans="1:9">
      <c r="A12" s="1"/>
      <c r="B12" s="1"/>
      <c r="C12" s="1"/>
      <c r="D12" s="19"/>
      <c r="E12" s="9"/>
      <c r="F12" s="1"/>
      <c r="G12" s="12">
        <f>SUM(G2:G11)</f>
        <v>25789</v>
      </c>
      <c r="H12" s="1"/>
    </row>
    <row r="13" spans="1:9">
      <c r="A13" s="46" t="s">
        <v>91</v>
      </c>
      <c r="B13" s="33" t="s">
        <v>89</v>
      </c>
      <c r="C13" s="41" t="s">
        <v>96</v>
      </c>
      <c r="D13" s="35" t="s">
        <v>97</v>
      </c>
      <c r="E13" s="36">
        <v>160</v>
      </c>
      <c r="F13" s="1">
        <v>32</v>
      </c>
      <c r="G13" s="1">
        <f>E13*F13</f>
        <v>5120</v>
      </c>
      <c r="H13" s="1"/>
    </row>
    <row r="14" spans="1:9">
      <c r="A14" s="46"/>
      <c r="B14" s="1" t="s">
        <v>40</v>
      </c>
      <c r="C14" s="40" t="s">
        <v>101</v>
      </c>
      <c r="D14" s="18" t="s">
        <v>13</v>
      </c>
      <c r="E14" s="9">
        <v>1999</v>
      </c>
      <c r="F14" s="1">
        <v>5.6</v>
      </c>
      <c r="G14" s="1">
        <v>0</v>
      </c>
      <c r="H14" s="1"/>
    </row>
    <row r="15" spans="1:9">
      <c r="A15" s="46"/>
      <c r="B15" s="1" t="s">
        <v>41</v>
      </c>
      <c r="C15" s="39" t="s">
        <v>122</v>
      </c>
      <c r="D15" s="37"/>
      <c r="E15" s="36">
        <v>1480</v>
      </c>
      <c r="F15" s="1">
        <v>1</v>
      </c>
      <c r="G15" s="1">
        <f>E15*F15</f>
        <v>1480</v>
      </c>
      <c r="H15" s="1"/>
    </row>
    <row r="16" spans="1:9">
      <c r="A16" s="46"/>
      <c r="B16" s="1" t="s">
        <v>42</v>
      </c>
      <c r="C16" s="40" t="s">
        <v>43</v>
      </c>
      <c r="D16" s="17"/>
      <c r="E16" s="9">
        <v>999</v>
      </c>
      <c r="F16" s="1">
        <v>1</v>
      </c>
      <c r="G16" s="1">
        <v>1600</v>
      </c>
      <c r="H16" s="1"/>
    </row>
    <row r="17" spans="1:8">
      <c r="A17" s="46"/>
      <c r="B17" s="1" t="s">
        <v>44</v>
      </c>
      <c r="C17" s="40" t="s">
        <v>45</v>
      </c>
      <c r="D17" s="17"/>
      <c r="E17" s="9">
        <v>280</v>
      </c>
      <c r="F17" s="1">
        <v>1</v>
      </c>
      <c r="G17" s="1">
        <f t="shared" ref="G17:G60" si="0">E17*F17</f>
        <v>280</v>
      </c>
      <c r="H17" s="1"/>
    </row>
    <row r="18" spans="1:8">
      <c r="A18" s="46"/>
      <c r="B18" s="1" t="s">
        <v>46</v>
      </c>
      <c r="C18" s="40" t="s">
        <v>47</v>
      </c>
      <c r="D18" s="17"/>
      <c r="E18" s="9">
        <v>599</v>
      </c>
      <c r="F18" s="1">
        <v>4</v>
      </c>
      <c r="G18" s="1">
        <f t="shared" si="0"/>
        <v>2396</v>
      </c>
      <c r="H18" s="1"/>
    </row>
    <row r="19" spans="1:8">
      <c r="A19" s="46"/>
      <c r="B19" s="1" t="s">
        <v>48</v>
      </c>
      <c r="C19" s="23" t="s">
        <v>124</v>
      </c>
      <c r="D19" s="17"/>
      <c r="E19" s="9">
        <v>1484</v>
      </c>
      <c r="F19" s="1">
        <v>1</v>
      </c>
      <c r="G19" s="1">
        <f t="shared" si="0"/>
        <v>1484</v>
      </c>
      <c r="H19" s="1"/>
    </row>
    <row r="20" spans="1:8">
      <c r="A20" s="46"/>
      <c r="B20" s="1" t="s">
        <v>49</v>
      </c>
      <c r="C20" s="40" t="s">
        <v>50</v>
      </c>
      <c r="D20" s="18" t="s">
        <v>15</v>
      </c>
      <c r="E20" s="9">
        <v>998</v>
      </c>
      <c r="F20" s="1">
        <v>1</v>
      </c>
      <c r="G20" s="1">
        <f t="shared" si="0"/>
        <v>998</v>
      </c>
      <c r="H20" s="1"/>
    </row>
    <row r="21" spans="1:8">
      <c r="A21" s="46"/>
      <c r="B21" s="1" t="s">
        <v>51</v>
      </c>
      <c r="C21" s="5" t="s">
        <v>52</v>
      </c>
      <c r="D21" s="25" t="s">
        <v>52</v>
      </c>
      <c r="E21" s="11" t="s">
        <v>52</v>
      </c>
      <c r="F21" s="1">
        <v>1</v>
      </c>
      <c r="G21" s="1">
        <v>0</v>
      </c>
      <c r="H21" s="1"/>
    </row>
    <row r="22" spans="1:8">
      <c r="A22" s="46"/>
      <c r="B22" s="1" t="s">
        <v>53</v>
      </c>
      <c r="C22" s="40" t="s">
        <v>123</v>
      </c>
      <c r="D22" s="25"/>
      <c r="E22" s="11">
        <v>169</v>
      </c>
      <c r="F22" s="1">
        <v>1</v>
      </c>
      <c r="G22" s="1">
        <f t="shared" si="0"/>
        <v>169</v>
      </c>
      <c r="H22" s="1"/>
    </row>
    <row r="23" spans="1:8">
      <c r="A23" s="30"/>
      <c r="B23" s="1"/>
      <c r="C23" s="24"/>
      <c r="D23" s="25"/>
      <c r="E23" s="11"/>
      <c r="F23" s="1"/>
      <c r="G23" s="27">
        <f>SUM(G13:G22)</f>
        <v>13527</v>
      </c>
      <c r="H23" s="1"/>
    </row>
    <row r="24" spans="1:8">
      <c r="A24" s="47" t="s">
        <v>92</v>
      </c>
      <c r="B24" s="33" t="s">
        <v>89</v>
      </c>
      <c r="C24" s="38" t="s">
        <v>99</v>
      </c>
      <c r="D24" s="18" t="s">
        <v>100</v>
      </c>
      <c r="E24" s="32">
        <v>140</v>
      </c>
      <c r="F24" s="1">
        <v>25</v>
      </c>
      <c r="G24" s="1">
        <f>E24*F24</f>
        <v>3500</v>
      </c>
      <c r="H24" s="1"/>
    </row>
    <row r="25" spans="1:8">
      <c r="A25" s="48"/>
      <c r="B25" s="1" t="s">
        <v>40</v>
      </c>
      <c r="C25" s="40" t="s">
        <v>107</v>
      </c>
      <c r="D25" s="18" t="s">
        <v>13</v>
      </c>
      <c r="E25" s="9">
        <v>1999</v>
      </c>
      <c r="F25" s="1">
        <v>4</v>
      </c>
      <c r="G25" s="1">
        <v>500</v>
      </c>
      <c r="H25" s="1"/>
    </row>
    <row r="26" spans="1:8">
      <c r="A26" s="48"/>
      <c r="B26" s="1" t="s">
        <v>41</v>
      </c>
      <c r="C26" s="39" t="s">
        <v>98</v>
      </c>
      <c r="D26" s="37"/>
      <c r="E26" s="36">
        <v>1480</v>
      </c>
      <c r="F26" s="1">
        <v>1</v>
      </c>
      <c r="G26" s="1">
        <f>E26*F26</f>
        <v>1480</v>
      </c>
      <c r="H26" s="1"/>
    </row>
    <row r="27" spans="1:8">
      <c r="A27" s="48"/>
      <c r="B27" s="1" t="s">
        <v>42</v>
      </c>
      <c r="C27" s="39" t="s">
        <v>108</v>
      </c>
      <c r="D27" s="17"/>
      <c r="E27" s="9">
        <v>1800</v>
      </c>
      <c r="F27" s="1">
        <v>1</v>
      </c>
      <c r="G27" s="1">
        <f t="shared" ref="G27:G31" si="1">E27*F27</f>
        <v>1800</v>
      </c>
      <c r="H27" s="1"/>
    </row>
    <row r="28" spans="1:8">
      <c r="A28" s="48"/>
      <c r="B28" s="1" t="s">
        <v>44</v>
      </c>
      <c r="C28" s="39" t="s">
        <v>102</v>
      </c>
      <c r="D28" s="17"/>
      <c r="E28" s="9">
        <v>300</v>
      </c>
      <c r="F28" s="1">
        <v>1</v>
      </c>
      <c r="G28" s="1">
        <f t="shared" si="1"/>
        <v>300</v>
      </c>
      <c r="H28" s="1"/>
    </row>
    <row r="29" spans="1:8">
      <c r="A29" s="48"/>
      <c r="B29" s="1" t="s">
        <v>46</v>
      </c>
      <c r="C29" s="40" t="s">
        <v>47</v>
      </c>
      <c r="D29" s="17"/>
      <c r="E29" s="9">
        <v>599</v>
      </c>
      <c r="F29" s="1"/>
      <c r="G29" s="1">
        <f>E28*F29</f>
        <v>0</v>
      </c>
      <c r="H29" s="1"/>
    </row>
    <row r="30" spans="1:8">
      <c r="A30" s="48"/>
      <c r="B30" s="1" t="s">
        <v>48</v>
      </c>
      <c r="C30" s="39" t="s">
        <v>109</v>
      </c>
      <c r="D30" s="17"/>
      <c r="E30" s="9">
        <v>899</v>
      </c>
      <c r="F30" s="1">
        <v>1</v>
      </c>
      <c r="G30" s="1">
        <f t="shared" si="1"/>
        <v>899</v>
      </c>
      <c r="H30" s="1"/>
    </row>
    <row r="31" spans="1:8">
      <c r="A31" s="48"/>
      <c r="B31" s="1" t="s">
        <v>49</v>
      </c>
      <c r="C31" s="39" t="s">
        <v>110</v>
      </c>
      <c r="D31" s="18"/>
      <c r="E31" s="9">
        <v>990</v>
      </c>
      <c r="F31" s="1">
        <v>1</v>
      </c>
      <c r="G31" s="1">
        <f t="shared" si="1"/>
        <v>990</v>
      </c>
      <c r="H31" s="1"/>
    </row>
    <row r="32" spans="1:8">
      <c r="A32" s="48"/>
      <c r="B32" s="1" t="s">
        <v>51</v>
      </c>
      <c r="C32" s="11" t="s">
        <v>103</v>
      </c>
      <c r="D32" s="25" t="s">
        <v>52</v>
      </c>
      <c r="E32" s="11" t="s">
        <v>52</v>
      </c>
      <c r="F32" s="1">
        <v>1</v>
      </c>
      <c r="G32" s="1">
        <v>0</v>
      </c>
      <c r="H32" s="1"/>
    </row>
    <row r="33" spans="1:8">
      <c r="A33" s="48"/>
      <c r="B33" s="1" t="s">
        <v>53</v>
      </c>
      <c r="C33" s="40" t="s">
        <v>111</v>
      </c>
      <c r="D33" s="25"/>
      <c r="E33" s="11">
        <v>169</v>
      </c>
      <c r="F33" s="1">
        <v>1</v>
      </c>
      <c r="G33" s="1">
        <f t="shared" ref="G33:G34" si="2">E33*F33</f>
        <v>169</v>
      </c>
      <c r="H33" s="1"/>
    </row>
    <row r="34" spans="1:8">
      <c r="A34" s="49"/>
      <c r="B34" s="1" t="s">
        <v>106</v>
      </c>
      <c r="C34" s="38" t="s">
        <v>112</v>
      </c>
      <c r="D34" s="25"/>
      <c r="E34" s="11">
        <v>1480</v>
      </c>
      <c r="F34" s="1">
        <v>1</v>
      </c>
      <c r="G34" s="1">
        <f t="shared" si="2"/>
        <v>1480</v>
      </c>
      <c r="H34" s="1"/>
    </row>
    <row r="35" spans="1:8">
      <c r="A35" s="1"/>
      <c r="B35" s="1"/>
      <c r="C35" s="34"/>
      <c r="D35" s="19"/>
      <c r="E35" s="9"/>
      <c r="F35" s="1"/>
      <c r="G35" s="12">
        <f>SUM(G24:G34)</f>
        <v>11118</v>
      </c>
      <c r="H35" s="1"/>
    </row>
    <row r="36" spans="1:8">
      <c r="A36" s="46" t="s">
        <v>9</v>
      </c>
      <c r="B36" s="33" t="s">
        <v>90</v>
      </c>
      <c r="C36" s="39" t="s">
        <v>113</v>
      </c>
      <c r="D36" s="35" t="s">
        <v>13</v>
      </c>
      <c r="E36" s="36">
        <v>145</v>
      </c>
      <c r="F36" s="1">
        <v>30</v>
      </c>
      <c r="G36" s="1">
        <f t="shared" si="0"/>
        <v>4350</v>
      </c>
      <c r="H36" s="1"/>
    </row>
    <row r="37" spans="1:8">
      <c r="A37" s="46"/>
      <c r="B37" s="1" t="s">
        <v>60</v>
      </c>
      <c r="C37" s="40" t="s">
        <v>61</v>
      </c>
      <c r="D37" s="17"/>
      <c r="E37" s="9">
        <v>638</v>
      </c>
      <c r="F37" s="1">
        <v>86</v>
      </c>
      <c r="G37" s="1">
        <v>1000</v>
      </c>
      <c r="H37" s="1"/>
    </row>
    <row r="38" spans="1:8">
      <c r="A38" s="46"/>
      <c r="B38" s="1" t="s">
        <v>62</v>
      </c>
      <c r="C38" s="40" t="s">
        <v>63</v>
      </c>
      <c r="D38" s="17"/>
      <c r="E38" s="9">
        <v>1162</v>
      </c>
      <c r="F38" s="1">
        <v>1</v>
      </c>
      <c r="G38" s="1">
        <f t="shared" si="0"/>
        <v>1162</v>
      </c>
      <c r="H38" s="1"/>
    </row>
    <row r="39" spans="1:8">
      <c r="A39" s="1"/>
      <c r="B39" s="1"/>
      <c r="C39" s="1"/>
      <c r="D39" s="19"/>
      <c r="E39" s="9"/>
      <c r="F39" s="1"/>
      <c r="G39" s="12">
        <f>SUM(G36:G38)</f>
        <v>6512</v>
      </c>
      <c r="H39" s="1"/>
    </row>
    <row r="40" spans="1:8">
      <c r="A40" s="46" t="s">
        <v>16</v>
      </c>
      <c r="B40" s="1" t="s">
        <v>54</v>
      </c>
      <c r="C40" s="40" t="s">
        <v>125</v>
      </c>
      <c r="D40" s="17"/>
      <c r="E40" s="9">
        <v>99.36</v>
      </c>
      <c r="F40" s="1">
        <v>13.4</v>
      </c>
      <c r="G40" s="1">
        <f t="shared" si="0"/>
        <v>1331.424</v>
      </c>
      <c r="H40" s="1"/>
    </row>
    <row r="41" spans="1:8">
      <c r="A41" s="46"/>
      <c r="B41" s="1" t="s">
        <v>56</v>
      </c>
      <c r="C41" s="42" t="s">
        <v>57</v>
      </c>
      <c r="D41" s="17"/>
      <c r="E41" s="9">
        <v>120</v>
      </c>
      <c r="F41" s="1">
        <v>7</v>
      </c>
      <c r="G41" s="1">
        <f t="shared" si="0"/>
        <v>840</v>
      </c>
      <c r="H41" s="1"/>
    </row>
    <row r="42" spans="1:8">
      <c r="A42" s="46"/>
      <c r="B42" s="1" t="s">
        <v>58</v>
      </c>
      <c r="C42" s="39" t="s">
        <v>126</v>
      </c>
      <c r="D42" s="37"/>
      <c r="E42" s="36">
        <v>1480</v>
      </c>
      <c r="F42" s="1">
        <v>1</v>
      </c>
      <c r="G42" s="1">
        <f t="shared" si="0"/>
        <v>1480</v>
      </c>
      <c r="H42" s="1"/>
    </row>
    <row r="43" spans="1:8">
      <c r="A43" s="46"/>
      <c r="B43" s="2" t="s">
        <v>59</v>
      </c>
      <c r="C43" s="50" t="s">
        <v>133</v>
      </c>
      <c r="D43" s="17"/>
      <c r="E43" s="9">
        <v>248</v>
      </c>
      <c r="F43" s="1" t="s">
        <v>18</v>
      </c>
      <c r="G43" s="1">
        <v>5000</v>
      </c>
      <c r="H43" s="1"/>
    </row>
    <row r="44" spans="1:8">
      <c r="A44" s="8"/>
      <c r="B44" s="2"/>
      <c r="C44" s="1"/>
      <c r="D44" s="19"/>
      <c r="E44" s="9"/>
      <c r="F44" s="1"/>
      <c r="G44" s="12">
        <f>SUM(G40:G43)</f>
        <v>8651.4239999999991</v>
      </c>
      <c r="H44" s="1"/>
    </row>
    <row r="45" spans="1:8">
      <c r="A45" s="46" t="s">
        <v>17</v>
      </c>
      <c r="B45" s="1" t="s">
        <v>54</v>
      </c>
      <c r="C45" s="40" t="s">
        <v>55</v>
      </c>
      <c r="D45" s="17"/>
      <c r="E45" s="9">
        <v>99.36</v>
      </c>
      <c r="F45" s="1">
        <v>5.5</v>
      </c>
      <c r="G45" s="1">
        <f t="shared" si="0"/>
        <v>546.48</v>
      </c>
      <c r="H45" s="1"/>
    </row>
    <row r="46" spans="1:8">
      <c r="A46" s="46"/>
      <c r="B46" s="1" t="s">
        <v>64</v>
      </c>
      <c r="C46" s="40" t="s">
        <v>65</v>
      </c>
      <c r="D46" s="17"/>
      <c r="E46" s="9">
        <v>638</v>
      </c>
      <c r="F46" s="1">
        <v>39</v>
      </c>
      <c r="G46" s="1">
        <v>600</v>
      </c>
      <c r="H46" s="1"/>
    </row>
    <row r="47" spans="1:8">
      <c r="A47" s="46"/>
      <c r="B47" s="1" t="s">
        <v>58</v>
      </c>
      <c r="C47" s="39" t="s">
        <v>114</v>
      </c>
      <c r="D47" s="37"/>
      <c r="E47" s="36">
        <v>1480</v>
      </c>
      <c r="F47" s="1">
        <v>1</v>
      </c>
      <c r="G47" s="1">
        <f t="shared" si="0"/>
        <v>1480</v>
      </c>
      <c r="H47" s="1"/>
    </row>
    <row r="48" spans="1:8">
      <c r="A48" s="46"/>
      <c r="B48" s="2" t="s">
        <v>59</v>
      </c>
      <c r="C48" s="50" t="s">
        <v>134</v>
      </c>
      <c r="D48" s="17"/>
      <c r="E48" s="9">
        <v>248</v>
      </c>
      <c r="F48" s="1" t="s">
        <v>19</v>
      </c>
      <c r="G48" s="1">
        <v>4500</v>
      </c>
      <c r="H48" s="1"/>
    </row>
    <row r="49" spans="1:8">
      <c r="A49" s="8"/>
      <c r="B49" s="2"/>
      <c r="C49" s="1"/>
      <c r="D49" s="19"/>
      <c r="E49" s="9"/>
      <c r="F49" s="1"/>
      <c r="G49" s="27">
        <f>SUM(G45:G48)</f>
        <v>7126.48</v>
      </c>
      <c r="H49" s="1"/>
    </row>
    <row r="50" spans="1:8">
      <c r="A50" s="47" t="s">
        <v>22</v>
      </c>
      <c r="B50" s="1" t="s">
        <v>23</v>
      </c>
      <c r="C50" s="40" t="s">
        <v>55</v>
      </c>
      <c r="D50" s="17"/>
      <c r="E50" s="9">
        <v>310</v>
      </c>
      <c r="F50" s="1">
        <v>7</v>
      </c>
      <c r="G50" s="1">
        <f>E50*F50</f>
        <v>2170</v>
      </c>
      <c r="H50" s="1"/>
    </row>
    <row r="51" spans="1:8">
      <c r="A51" s="48"/>
      <c r="B51" s="1" t="s">
        <v>24</v>
      </c>
      <c r="C51" s="40" t="s">
        <v>65</v>
      </c>
      <c r="D51" s="17"/>
      <c r="E51" s="9">
        <v>638</v>
      </c>
      <c r="F51" s="1">
        <v>29</v>
      </c>
      <c r="G51" s="1">
        <v>500</v>
      </c>
      <c r="H51" s="1"/>
    </row>
    <row r="52" spans="1:8">
      <c r="A52" s="48"/>
      <c r="B52" s="1" t="s">
        <v>25</v>
      </c>
      <c r="C52" s="39" t="s">
        <v>115</v>
      </c>
      <c r="D52" s="37"/>
      <c r="E52" s="36">
        <v>1480</v>
      </c>
      <c r="F52" s="1">
        <v>1</v>
      </c>
      <c r="G52" s="1">
        <f>E52*F52</f>
        <v>1480</v>
      </c>
      <c r="H52" s="1"/>
    </row>
    <row r="53" spans="1:8">
      <c r="A53" s="49"/>
      <c r="B53" s="2" t="s">
        <v>26</v>
      </c>
      <c r="C53" s="50" t="s">
        <v>135</v>
      </c>
      <c r="D53" s="17"/>
      <c r="E53" s="9">
        <v>2300</v>
      </c>
      <c r="F53" s="1">
        <v>1</v>
      </c>
      <c r="G53" s="1">
        <f>E53*F53</f>
        <v>2300</v>
      </c>
      <c r="H53" s="1"/>
    </row>
    <row r="54" spans="1:8">
      <c r="A54" s="8"/>
      <c r="B54" s="2"/>
      <c r="C54" s="1"/>
      <c r="D54" s="19"/>
      <c r="E54" s="9"/>
      <c r="F54" s="1"/>
      <c r="G54" s="12">
        <f>SUM(G50:G53)</f>
        <v>6450</v>
      </c>
      <c r="H54" s="1"/>
    </row>
    <row r="55" spans="1:8">
      <c r="A55" s="46" t="s">
        <v>10</v>
      </c>
      <c r="B55" s="7" t="s">
        <v>66</v>
      </c>
      <c r="C55" s="50" t="s">
        <v>136</v>
      </c>
      <c r="D55" s="17"/>
      <c r="E55" s="9">
        <v>298</v>
      </c>
      <c r="F55" s="1">
        <v>5</v>
      </c>
      <c r="G55" s="1">
        <f t="shared" si="0"/>
        <v>1490</v>
      </c>
      <c r="H55" s="1"/>
    </row>
    <row r="56" spans="1:8">
      <c r="A56" s="46"/>
      <c r="B56" s="33" t="s">
        <v>90</v>
      </c>
      <c r="C56" s="44" t="s">
        <v>131</v>
      </c>
      <c r="D56" s="18" t="s">
        <v>12</v>
      </c>
      <c r="E56" s="32">
        <v>118</v>
      </c>
      <c r="F56" s="1">
        <v>5</v>
      </c>
      <c r="G56" s="1">
        <f t="shared" si="0"/>
        <v>590</v>
      </c>
      <c r="H56" s="1"/>
    </row>
    <row r="57" spans="1:8">
      <c r="A57" s="46"/>
      <c r="B57" s="1" t="s">
        <v>67</v>
      </c>
      <c r="C57" s="40" t="s">
        <v>68</v>
      </c>
      <c r="D57" s="17"/>
      <c r="E57" s="9">
        <v>225</v>
      </c>
      <c r="F57" s="1">
        <v>8</v>
      </c>
      <c r="G57" s="1">
        <v>3500</v>
      </c>
      <c r="H57" s="1"/>
    </row>
    <row r="58" spans="1:8">
      <c r="A58" s="46"/>
      <c r="B58" s="1" t="s">
        <v>69</v>
      </c>
      <c r="C58" s="40" t="s">
        <v>70</v>
      </c>
      <c r="D58" s="20" t="s">
        <v>71</v>
      </c>
      <c r="E58" s="9">
        <v>268</v>
      </c>
      <c r="F58" s="1">
        <v>1</v>
      </c>
      <c r="G58" s="1">
        <f t="shared" si="0"/>
        <v>268</v>
      </c>
      <c r="H58" s="1"/>
    </row>
    <row r="59" spans="1:8">
      <c r="A59" s="1"/>
      <c r="B59" s="1"/>
      <c r="C59" s="1"/>
      <c r="D59" s="19"/>
      <c r="E59" s="9"/>
      <c r="F59" s="1"/>
      <c r="G59" s="12">
        <f>SUM(G55:G58)</f>
        <v>5848</v>
      </c>
      <c r="H59" s="1"/>
    </row>
    <row r="60" spans="1:8">
      <c r="A60" s="46" t="s">
        <v>2</v>
      </c>
      <c r="B60" s="2" t="s">
        <v>72</v>
      </c>
      <c r="C60" s="40" t="s">
        <v>116</v>
      </c>
      <c r="D60" s="17"/>
      <c r="E60" s="9">
        <v>450</v>
      </c>
      <c r="F60" s="9">
        <v>1</v>
      </c>
      <c r="G60" s="1">
        <f t="shared" si="0"/>
        <v>450</v>
      </c>
      <c r="H60" s="1"/>
    </row>
    <row r="61" spans="1:8">
      <c r="A61" s="46"/>
      <c r="B61" s="1" t="s">
        <v>73</v>
      </c>
      <c r="C61" s="40" t="s">
        <v>127</v>
      </c>
      <c r="D61" s="17"/>
      <c r="E61" s="9">
        <v>221</v>
      </c>
      <c r="F61" s="1"/>
      <c r="G61" s="1">
        <v>1200</v>
      </c>
      <c r="H61" s="1"/>
    </row>
    <row r="62" spans="1:8">
      <c r="A62" s="46"/>
      <c r="B62" s="1" t="s">
        <v>74</v>
      </c>
      <c r="C62" s="43" t="s">
        <v>75</v>
      </c>
      <c r="D62" s="17"/>
      <c r="E62" s="9">
        <v>4.57</v>
      </c>
      <c r="F62" s="1"/>
      <c r="G62" s="1">
        <v>2600</v>
      </c>
      <c r="H62" s="1"/>
    </row>
    <row r="63" spans="1:8">
      <c r="A63" s="46"/>
      <c r="B63" s="1" t="s">
        <v>76</v>
      </c>
      <c r="C63" s="43" t="s">
        <v>77</v>
      </c>
      <c r="D63" s="17"/>
      <c r="E63" s="16">
        <v>800</v>
      </c>
      <c r="F63" s="15">
        <v>1</v>
      </c>
      <c r="G63" s="1">
        <v>1200</v>
      </c>
      <c r="H63" s="1"/>
    </row>
    <row r="64" spans="1:8">
      <c r="A64" s="22"/>
      <c r="B64" s="1"/>
      <c r="C64" s="1"/>
      <c r="D64" s="19"/>
      <c r="E64" s="16"/>
      <c r="F64" s="15"/>
      <c r="G64" s="12">
        <f>SUM(G60:G63)</f>
        <v>5450</v>
      </c>
      <c r="H64" s="1"/>
    </row>
    <row r="65" spans="1:8">
      <c r="A65" s="45" t="s">
        <v>20</v>
      </c>
      <c r="B65" s="3" t="s">
        <v>78</v>
      </c>
      <c r="C65" s="41" t="s">
        <v>128</v>
      </c>
      <c r="D65" s="17"/>
      <c r="E65" s="16">
        <v>3000</v>
      </c>
      <c r="F65" s="15">
        <v>1</v>
      </c>
      <c r="G65" s="1">
        <v>4000</v>
      </c>
      <c r="H65" s="1"/>
    </row>
    <row r="66" spans="1:8">
      <c r="A66" s="45"/>
      <c r="B66" s="3" t="s">
        <v>79</v>
      </c>
      <c r="C66" s="39" t="s">
        <v>21</v>
      </c>
      <c r="D66" s="17"/>
      <c r="E66" s="9">
        <v>2680</v>
      </c>
      <c r="F66" s="1">
        <v>1</v>
      </c>
      <c r="G66" s="1">
        <f t="shared" ref="G66:G73" si="3">E66*F66</f>
        <v>2680</v>
      </c>
      <c r="H66" s="1"/>
    </row>
    <row r="67" spans="1:8">
      <c r="A67" s="45"/>
      <c r="B67" s="3" t="s">
        <v>80</v>
      </c>
      <c r="C67" s="39" t="s">
        <v>129</v>
      </c>
      <c r="D67" s="17"/>
      <c r="E67" s="9">
        <v>1200</v>
      </c>
      <c r="F67" s="1">
        <v>1</v>
      </c>
      <c r="G67" s="1">
        <f t="shared" si="3"/>
        <v>1200</v>
      </c>
      <c r="H67" s="1"/>
    </row>
    <row r="68" spans="1:8">
      <c r="A68" s="45"/>
      <c r="B68" s="28" t="s">
        <v>85</v>
      </c>
      <c r="C68" s="39" t="s">
        <v>86</v>
      </c>
      <c r="D68" s="17"/>
      <c r="E68" s="9">
        <v>1320</v>
      </c>
      <c r="F68" s="1">
        <v>1</v>
      </c>
      <c r="G68" s="1">
        <v>5000</v>
      </c>
      <c r="H68" s="1"/>
    </row>
    <row r="69" spans="1:8">
      <c r="A69" s="45"/>
      <c r="B69" s="3" t="s">
        <v>105</v>
      </c>
      <c r="C69" s="39" t="s">
        <v>117</v>
      </c>
      <c r="D69" s="17"/>
      <c r="E69" s="9">
        <v>1320</v>
      </c>
      <c r="F69" s="1">
        <v>1</v>
      </c>
      <c r="G69" s="1">
        <v>4500</v>
      </c>
      <c r="H69" s="1"/>
    </row>
    <row r="70" spans="1:8">
      <c r="A70" s="45"/>
      <c r="B70" s="7" t="s">
        <v>81</v>
      </c>
      <c r="C70" s="39" t="s">
        <v>118</v>
      </c>
      <c r="D70" s="17"/>
      <c r="E70" s="9">
        <v>3200</v>
      </c>
      <c r="F70" s="1">
        <v>1</v>
      </c>
      <c r="G70" s="1">
        <f t="shared" si="3"/>
        <v>3200</v>
      </c>
      <c r="H70" s="1"/>
    </row>
    <row r="71" spans="1:8">
      <c r="A71" s="45"/>
      <c r="B71" s="7" t="s">
        <v>82</v>
      </c>
      <c r="C71" s="39" t="s">
        <v>130</v>
      </c>
      <c r="D71" s="17"/>
      <c r="E71" s="14">
        <v>3800</v>
      </c>
      <c r="F71" s="1">
        <v>1</v>
      </c>
      <c r="G71" s="1">
        <f t="shared" si="3"/>
        <v>3800</v>
      </c>
      <c r="H71" s="1"/>
    </row>
    <row r="72" spans="1:8">
      <c r="A72" s="45"/>
      <c r="B72" s="3" t="s">
        <v>83</v>
      </c>
      <c r="C72" s="39" t="s">
        <v>119</v>
      </c>
      <c r="D72" s="17"/>
      <c r="E72" s="14">
        <v>3000</v>
      </c>
      <c r="F72" s="1">
        <v>3</v>
      </c>
      <c r="G72" s="1">
        <f t="shared" si="3"/>
        <v>9000</v>
      </c>
      <c r="H72" s="1"/>
    </row>
    <row r="73" spans="1:8">
      <c r="A73" s="45"/>
      <c r="B73" s="3" t="s">
        <v>84</v>
      </c>
      <c r="C73" s="39" t="s">
        <v>120</v>
      </c>
      <c r="D73" s="17"/>
      <c r="E73" s="14">
        <v>5000</v>
      </c>
      <c r="F73" s="1">
        <v>1</v>
      </c>
      <c r="G73" s="1">
        <f t="shared" si="3"/>
        <v>5000</v>
      </c>
      <c r="H73" s="1"/>
    </row>
    <row r="74" spans="1:8" ht="15" customHeight="1">
      <c r="A74" s="1"/>
      <c r="B74" s="1"/>
      <c r="C74" s="29"/>
      <c r="D74" s="19"/>
      <c r="E74" s="1"/>
      <c r="F74" s="1"/>
      <c r="G74" s="12">
        <f>SUM(G65:G73)</f>
        <v>38380</v>
      </c>
      <c r="H74" s="1"/>
    </row>
    <row r="77" spans="1:8">
      <c r="G77" s="13">
        <f>G74+G64+G59+G54+G49+G44+G39+G35+G12+G23</f>
        <v>128851.90399999999</v>
      </c>
    </row>
  </sheetData>
  <mergeCells count="10">
    <mergeCell ref="A65:A73"/>
    <mergeCell ref="A60:A63"/>
    <mergeCell ref="A2:A11"/>
    <mergeCell ref="A13:A22"/>
    <mergeCell ref="A36:A38"/>
    <mergeCell ref="A40:A43"/>
    <mergeCell ref="A55:A58"/>
    <mergeCell ref="A45:A48"/>
    <mergeCell ref="A50:A53"/>
    <mergeCell ref="A24:A34"/>
  </mergeCells>
  <phoneticPr fontId="1" type="noConversion"/>
  <hyperlinks>
    <hyperlink ref="C4" r:id="rId1"/>
    <hyperlink ref="C6" r:id="rId2"/>
    <hyperlink ref="C9" r:id="rId3"/>
    <hyperlink ref="C11" r:id="rId4"/>
    <hyperlink ref="C16" r:id="rId5"/>
    <hyperlink ref="C17" r:id="rId6"/>
    <hyperlink ref="C18" r:id="rId7"/>
    <hyperlink ref="C20" r:id="rId8"/>
    <hyperlink ref="C22" r:id="rId9"/>
    <hyperlink ref="C19" r:id="rId10"/>
    <hyperlink ref="C40" r:id="rId11"/>
    <hyperlink ref="C41" r:id="rId12"/>
    <hyperlink ref="C37" r:id="rId13"/>
    <hyperlink ref="C38" r:id="rId14"/>
    <hyperlink ref="C45" r:id="rId15"/>
    <hyperlink ref="C46" r:id="rId16"/>
    <hyperlink ref="C50" r:id="rId17"/>
    <hyperlink ref="C51" r:id="rId18"/>
    <hyperlink ref="C58" r:id="rId19"/>
    <hyperlink ref="C57" r:id="rId20"/>
    <hyperlink ref="C56" r:id="rId21"/>
    <hyperlink ref="C60" r:id="rId22"/>
    <hyperlink ref="C61" r:id="rId23"/>
    <hyperlink ref="C62" r:id="rId24"/>
    <hyperlink ref="C63" r:id="rId25"/>
    <hyperlink ref="C70" r:id="rId26"/>
    <hyperlink ref="C71" r:id="rId27"/>
    <hyperlink ref="C66" r:id="rId28"/>
    <hyperlink ref="C67" r:id="rId29"/>
    <hyperlink ref="C65" r:id="rId30"/>
    <hyperlink ref="C68" r:id="rId31"/>
    <hyperlink ref="C2" r:id="rId32"/>
    <hyperlink ref="C3" r:id="rId33"/>
    <hyperlink ref="C13" r:id="rId34"/>
    <hyperlink ref="C36" r:id="rId35"/>
    <hyperlink ref="C10" r:id="rId36"/>
    <hyperlink ref="C15" r:id="rId37"/>
    <hyperlink ref="C26" r:id="rId38"/>
    <hyperlink ref="C42" r:id="rId39"/>
    <hyperlink ref="C47" r:id="rId40"/>
    <hyperlink ref="C52" r:id="rId41"/>
    <hyperlink ref="C24" r:id="rId42"/>
    <hyperlink ref="C27" r:id="rId43"/>
    <hyperlink ref="C28" r:id="rId44"/>
    <hyperlink ref="C30" r:id="rId45"/>
    <hyperlink ref="C31" r:id="rId46"/>
    <hyperlink ref="C14" r:id="rId47"/>
    <hyperlink ref="C25" r:id="rId48"/>
    <hyperlink ref="C29" r:id="rId49"/>
    <hyperlink ref="C33" r:id="rId50"/>
    <hyperlink ref="C7" r:id="rId51"/>
    <hyperlink ref="C34" r:id="rId52"/>
    <hyperlink ref="C69" r:id="rId53"/>
    <hyperlink ref="C72" r:id="rId54"/>
    <hyperlink ref="C73" r:id="rId55"/>
    <hyperlink ref="C5" r:id="rId56"/>
    <hyperlink ref="C43" r:id="rId57"/>
    <hyperlink ref="C48" r:id="rId58"/>
    <hyperlink ref="C53" r:id="rId59"/>
    <hyperlink ref="C55" r:id="rId60"/>
  </hyperlinks>
  <pageMargins left="0.7" right="0.7" top="0.75" bottom="0.75" header="0.3" footer="0.3"/>
  <pageSetup paperSize="9" orientation="portrait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现代实惠</vt:lpstr>
    </vt:vector>
  </TitlesOfParts>
  <Company>寂寞水瓶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steve88</dc:creator>
  <cp:lastModifiedBy>Ouser</cp:lastModifiedBy>
  <cp:lastPrinted>2014-06-04T07:27:29Z</cp:lastPrinted>
  <dcterms:created xsi:type="dcterms:W3CDTF">2013-06-17T03:41:36Z</dcterms:created>
  <dcterms:modified xsi:type="dcterms:W3CDTF">2014-08-04T08:49:26Z</dcterms:modified>
</cp:coreProperties>
</file>